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'Sheet1'!$A$2:$AL$14</definedName>
  </definedNames>
  <calcPr fullCalcOnLoad="1"/>
</workbook>
</file>

<file path=xl/sharedStrings.xml><?xml version="1.0" encoding="utf-8"?>
<sst xmlns="http://schemas.openxmlformats.org/spreadsheetml/2006/main" count="731" uniqueCount="187">
  <si>
    <t>2024年扶贫小额贷款贴息情况统计表</t>
  </si>
  <si>
    <t>序号</t>
  </si>
  <si>
    <t>机构名称</t>
  </si>
  <si>
    <t>客户编号</t>
  </si>
  <si>
    <t>客户名称</t>
  </si>
  <si>
    <t>业务品种</t>
  </si>
  <si>
    <t>借据编号</t>
  </si>
  <si>
    <t>借据金额</t>
  </si>
  <si>
    <t>起始日</t>
  </si>
  <si>
    <t>到期日期</t>
  </si>
  <si>
    <t>借据状态</t>
  </si>
  <si>
    <t>主办客户经理</t>
  </si>
  <si>
    <t>支农类型</t>
  </si>
  <si>
    <t>涉农标识</t>
  </si>
  <si>
    <t>工信部企业规模</t>
  </si>
  <si>
    <t>统计口径企业规模</t>
  </si>
  <si>
    <t>行业投向</t>
  </si>
  <si>
    <t>币种</t>
  </si>
  <si>
    <t>贷款利率</t>
  </si>
  <si>
    <t>逾期本金</t>
  </si>
  <si>
    <t>逾期天数</t>
  </si>
  <si>
    <t>本金逾期日期</t>
  </si>
  <si>
    <t>利息逾期日期</t>
  </si>
  <si>
    <t>应收未收利息</t>
  </si>
  <si>
    <t>应收未收罚息</t>
  </si>
  <si>
    <t>应收未收复利</t>
  </si>
  <si>
    <t>已收利息</t>
  </si>
  <si>
    <t>是否转让</t>
  </si>
  <si>
    <t>风险分类</t>
  </si>
  <si>
    <t>已发放天数</t>
  </si>
  <si>
    <t>贷款延期标识</t>
  </si>
  <si>
    <t>延期到期日</t>
  </si>
  <si>
    <t>延期类型</t>
  </si>
  <si>
    <t>延期方式</t>
  </si>
  <si>
    <t>延本次数</t>
  </si>
  <si>
    <t>原贷款到期日</t>
  </si>
  <si>
    <t>截至2023年12月31日贴息</t>
  </si>
  <si>
    <t>扶贫贴息人</t>
  </si>
  <si>
    <t>备注</t>
  </si>
  <si>
    <t>神星信用社</t>
  </si>
  <si>
    <t>0090334227</t>
  </si>
  <si>
    <t>严中中</t>
  </si>
  <si>
    <t>致富宝/扶贫小额信用贷款</t>
  </si>
  <si>
    <t>20260326</t>
  </si>
  <si>
    <t>逾期/垫款</t>
  </si>
  <si>
    <t>田东海</t>
  </si>
  <si>
    <t/>
  </si>
  <si>
    <t>是</t>
  </si>
  <si>
    <t>羊的饲养</t>
  </si>
  <si>
    <t>人民币</t>
  </si>
  <si>
    <t>20201221</t>
  </si>
  <si>
    <t>正常四级</t>
  </si>
  <si>
    <t>546</t>
  </si>
  <si>
    <t>2022/07/04</t>
  </si>
  <si>
    <t>0092924526</t>
  </si>
  <si>
    <t>陶国付</t>
  </si>
  <si>
    <t>20250929</t>
  </si>
  <si>
    <t>正常</t>
  </si>
  <si>
    <t>王龙龙</t>
  </si>
  <si>
    <t>63</t>
  </si>
  <si>
    <t>2023/10/30</t>
  </si>
  <si>
    <t>南韩村信用社</t>
  </si>
  <si>
    <t>0103950808</t>
  </si>
  <si>
    <t>刘新妹</t>
  </si>
  <si>
    <t>20260726</t>
  </si>
  <si>
    <t>李厚星</t>
  </si>
  <si>
    <t>0103951342</t>
  </si>
  <si>
    <t>王二仿</t>
  </si>
  <si>
    <t>方顺桥信用社</t>
  </si>
  <si>
    <t>0105803963</t>
  </si>
  <si>
    <t>康志青</t>
  </si>
  <si>
    <t>JJ060406202306280002</t>
  </si>
  <si>
    <t>20260628</t>
  </si>
  <si>
    <t>李建伟</t>
  </si>
  <si>
    <t>于家庄信用社</t>
  </si>
  <si>
    <t>0093114441</t>
  </si>
  <si>
    <t>张福伟</t>
  </si>
  <si>
    <t>JJ060412202306290001</t>
  </si>
  <si>
    <t>20250629</t>
  </si>
  <si>
    <t>要庄信用社</t>
  </si>
  <si>
    <t>0100323819</t>
  </si>
  <si>
    <t>张迎新</t>
  </si>
  <si>
    <t>20251015</t>
  </si>
  <si>
    <t>白龙信用社</t>
  </si>
  <si>
    <t>0093266623</t>
  </si>
  <si>
    <t>连建国</t>
  </si>
  <si>
    <t>20260615</t>
  </si>
  <si>
    <t>石井信用社</t>
  </si>
  <si>
    <t>0057841659</t>
  </si>
  <si>
    <t>李继红</t>
  </si>
  <si>
    <t>20260417</t>
  </si>
  <si>
    <t>坨南信用社</t>
  </si>
  <si>
    <t>0107622064</t>
  </si>
  <si>
    <t>陈库</t>
  </si>
  <si>
    <t>20240726</t>
  </si>
  <si>
    <t>0078194498</t>
  </si>
  <si>
    <t>李新栓</t>
  </si>
  <si>
    <t>连超超</t>
  </si>
  <si>
    <t>0080538984</t>
  </si>
  <si>
    <t>张兰仓</t>
  </si>
  <si>
    <t>0091927178</t>
  </si>
  <si>
    <t>王玉江</t>
  </si>
  <si>
    <t>0091932320</t>
  </si>
  <si>
    <t>姚守江</t>
  </si>
  <si>
    <t>顺民信用社</t>
  </si>
  <si>
    <t>0055139332</t>
  </si>
  <si>
    <t>冉春祥</t>
  </si>
  <si>
    <t>0103946794</t>
  </si>
  <si>
    <t>常永刚</t>
  </si>
  <si>
    <t>0088414595</t>
  </si>
  <si>
    <t>潘耐葵</t>
  </si>
  <si>
    <t>大册营信用社</t>
  </si>
  <si>
    <t>0089686057</t>
  </si>
  <si>
    <t>卢振喜</t>
  </si>
  <si>
    <t>0089943851</t>
  </si>
  <si>
    <t>合同编号</t>
  </si>
  <si>
    <t>借据余额</t>
  </si>
  <si>
    <t>起始日期</t>
  </si>
  <si>
    <t>担保方式</t>
  </si>
  <si>
    <t>还款方式</t>
  </si>
  <si>
    <t>结息周期</t>
  </si>
  <si>
    <t>业务发生方式</t>
  </si>
  <si>
    <t>社团贷款</t>
  </si>
  <si>
    <t>展期贷款</t>
  </si>
  <si>
    <t>是否绿色贷款</t>
  </si>
  <si>
    <t>是否小微企业主</t>
  </si>
  <si>
    <t>是否个体工商户</t>
  </si>
  <si>
    <t>表内应收未收利息</t>
  </si>
  <si>
    <t>表内应收未收罚息</t>
  </si>
  <si>
    <t>是否新市民</t>
  </si>
  <si>
    <t>奶业链主体标识</t>
  </si>
  <si>
    <t>降低融资门槛标识</t>
  </si>
  <si>
    <t>是否双基户</t>
  </si>
  <si>
    <t>是否首贷户</t>
  </si>
  <si>
    <t>HT22015005060423202311140001</t>
  </si>
  <si>
    <t>JJ060423202311140002</t>
  </si>
  <si>
    <t>2023/11/14</t>
  </si>
  <si>
    <t>2024/11/14</t>
  </si>
  <si>
    <t>孙尧</t>
  </si>
  <si>
    <t>信用</t>
  </si>
  <si>
    <t>定期还息到期还本</t>
  </si>
  <si>
    <t>按年结息</t>
  </si>
  <si>
    <t>否</t>
  </si>
  <si>
    <t>其他未列明服务业</t>
  </si>
  <si>
    <t>48</t>
  </si>
  <si>
    <t>HT22015005060407202306150001</t>
  </si>
  <si>
    <t>JJ060407202306150001</t>
  </si>
  <si>
    <t>2023/06/15</t>
  </si>
  <si>
    <t>2026/06/15</t>
  </si>
  <si>
    <t>按月结息</t>
  </si>
  <si>
    <t>200</t>
  </si>
  <si>
    <t>HT22015005060409202307260001</t>
  </si>
  <si>
    <t>JJ060409202307260001</t>
  </si>
  <si>
    <t>2023/07/26</t>
  </si>
  <si>
    <t>2026/07/26</t>
  </si>
  <si>
    <t>高宁</t>
  </si>
  <si>
    <t>159</t>
  </si>
  <si>
    <t>HT22015005060423202304170001</t>
  </si>
  <si>
    <t>JJ060423202304170001</t>
  </si>
  <si>
    <t>2023/04/17</t>
  </si>
  <si>
    <t>2026/04/16</t>
  </si>
  <si>
    <t>塑料丝、绳及编织品制造</t>
  </si>
  <si>
    <t>259</t>
  </si>
  <si>
    <t>HT22015005060413202310160001</t>
  </si>
  <si>
    <t>JJ060413202310160002</t>
  </si>
  <si>
    <t>2023/10/16</t>
  </si>
  <si>
    <t>2025/10/15</t>
  </si>
  <si>
    <t>李文涛</t>
  </si>
  <si>
    <t>77</t>
  </si>
  <si>
    <t>HT22015005060420202303260002</t>
  </si>
  <si>
    <t>JJ060420202303260001</t>
  </si>
  <si>
    <t>2023/03/26</t>
  </si>
  <si>
    <t>2026/03/26</t>
  </si>
  <si>
    <t>刘一锦</t>
  </si>
  <si>
    <t>281</t>
  </si>
  <si>
    <t>HT22015005060420202209290001</t>
  </si>
  <si>
    <t>JJ060420202209290001</t>
  </si>
  <si>
    <t>2022/09/29</t>
  </si>
  <si>
    <t>2025/09/29</t>
  </si>
  <si>
    <t>459</t>
  </si>
  <si>
    <t>HT22015005060422202307260002</t>
  </si>
  <si>
    <t>JJ060422202307260001</t>
  </si>
  <si>
    <t>2024/07/26</t>
  </si>
  <si>
    <t>李昊泽</t>
  </si>
  <si>
    <t>其他农业专业及辅助性活动</t>
  </si>
  <si>
    <t>HT22015005060409202307260002</t>
  </si>
  <si>
    <t>JJ060409202307260002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</si>
</sst>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SheetLayoutView="100" workbookViewId="0" topLeftCell="A1">
      <selection activeCell="AJ2" sqref="AJ2"/>
    </sheetView>
  </sheetViews>
  <sheetFormatPr defaultColWidth="9.00390625" defaultRowHeight="14.25"/>
  <cols>
    <col min="1" max="1" width="6.625" style="2" customWidth="1"/>
    <col min="2" max="2" width="11.50390625" style="2" customWidth="1"/>
    <col min="3" max="3" width="8.75390625" style="2" customWidth="1"/>
    <col min="4" max="4" width="6.625" style="2" customWidth="1"/>
    <col min="5" max="5" width="17.00390625" style="2" customWidth="1"/>
    <col min="6" max="6" width="16.75390625" style="2" customWidth="1"/>
    <col min="7" max="7" width="11.00390625" style="3" customWidth="1"/>
    <col min="8" max="8" width="9.00390625" style="2" customWidth="1"/>
    <col min="9" max="9" width="8.75390625" style="2" customWidth="1"/>
    <col min="10" max="17" width="9.00390625" style="2" hidden="1" customWidth="1"/>
    <col min="18" max="18" width="6.00390625" style="2" customWidth="1"/>
    <col min="19" max="27" width="9.00390625" style="2" hidden="1" customWidth="1"/>
    <col min="28" max="28" width="7.50390625" style="2" customWidth="1"/>
    <col min="29" max="35" width="9.00390625" style="2" hidden="1" customWidth="1"/>
    <col min="36" max="36" width="8.625" style="2" customWidth="1"/>
    <col min="37" max="37" width="5.625" style="2" customWidth="1"/>
    <col min="38" max="38" width="7.75390625" style="0" customWidth="1"/>
  </cols>
  <sheetData>
    <row r="1" spans="1:37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9" t="s">
        <v>36</v>
      </c>
      <c r="AK2" s="10" t="s">
        <v>37</v>
      </c>
      <c r="AL2" s="10" t="s">
        <v>38</v>
      </c>
    </row>
    <row r="3" spans="1:38" ht="21.75" customHeight="1">
      <c r="A3" s="5">
        <v>1</v>
      </c>
      <c r="B3" s="6" t="s">
        <v>39</v>
      </c>
      <c r="C3" s="6" t="s">
        <v>40</v>
      </c>
      <c r="D3" s="6" t="s">
        <v>41</v>
      </c>
      <c r="E3" s="6" t="s">
        <v>42</v>
      </c>
      <c r="F3" s="6" t="str">
        <f>VLOOKUP(D3,Sheet3!D:I,6,FALSE)</f>
        <v>JJ060420202303260001</v>
      </c>
      <c r="G3" s="6">
        <v>30000</v>
      </c>
      <c r="H3" s="6">
        <v>20230326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47</v>
      </c>
      <c r="N3" s="6" t="s">
        <v>46</v>
      </c>
      <c r="O3" s="6" t="s">
        <v>46</v>
      </c>
      <c r="P3" s="6" t="s">
        <v>48</v>
      </c>
      <c r="Q3" s="6" t="s">
        <v>49</v>
      </c>
      <c r="R3" s="6">
        <v>4.75</v>
      </c>
      <c r="S3" s="6">
        <v>0</v>
      </c>
      <c r="T3" s="6">
        <v>11</v>
      </c>
      <c r="U3" s="6" t="s">
        <v>46</v>
      </c>
      <c r="V3" s="6" t="s">
        <v>50</v>
      </c>
      <c r="W3" s="6">
        <v>36.72</v>
      </c>
      <c r="X3" s="6">
        <v>0</v>
      </c>
      <c r="Y3" s="6">
        <v>0</v>
      </c>
      <c r="Z3" s="6">
        <v>316.23</v>
      </c>
      <c r="AA3" s="6" t="s">
        <v>46</v>
      </c>
      <c r="AB3" s="6" t="s">
        <v>51</v>
      </c>
      <c r="AC3" s="6" t="s">
        <v>52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 t="s">
        <v>53</v>
      </c>
      <c r="AJ3" s="6">
        <v>1112.29</v>
      </c>
      <c r="AK3" s="6" t="s">
        <v>41</v>
      </c>
      <c r="AL3" s="11"/>
    </row>
    <row r="4" spans="1:38" ht="21.75" customHeight="1">
      <c r="A4" s="5">
        <v>2</v>
      </c>
      <c r="B4" s="6" t="s">
        <v>39</v>
      </c>
      <c r="C4" s="6" t="s">
        <v>54</v>
      </c>
      <c r="D4" s="6" t="s">
        <v>55</v>
      </c>
      <c r="E4" s="6" t="s">
        <v>42</v>
      </c>
      <c r="F4" s="6" t="str">
        <f>VLOOKUP(D4,Sheet3!D:I,6,FALSE)</f>
        <v>JJ060420202209290001</v>
      </c>
      <c r="G4" s="6">
        <v>5000</v>
      </c>
      <c r="H4" s="6">
        <v>20220929</v>
      </c>
      <c r="I4" s="6" t="s">
        <v>56</v>
      </c>
      <c r="J4" s="6" t="s">
        <v>57</v>
      </c>
      <c r="K4" s="6" t="s">
        <v>58</v>
      </c>
      <c r="L4" s="6" t="s">
        <v>46</v>
      </c>
      <c r="M4" s="6" t="s">
        <v>47</v>
      </c>
      <c r="N4" s="6" t="s">
        <v>46</v>
      </c>
      <c r="O4" s="6" t="s">
        <v>46</v>
      </c>
      <c r="P4" s="6" t="s">
        <v>48</v>
      </c>
      <c r="Q4" s="6" t="s">
        <v>49</v>
      </c>
      <c r="R4" s="6">
        <v>4.75</v>
      </c>
      <c r="S4" s="6">
        <v>0</v>
      </c>
      <c r="T4" s="6">
        <v>0</v>
      </c>
      <c r="U4" s="6" t="s">
        <v>46</v>
      </c>
      <c r="V4" s="6" t="s">
        <v>46</v>
      </c>
      <c r="W4" s="6">
        <v>0</v>
      </c>
      <c r="X4" s="6">
        <v>0</v>
      </c>
      <c r="Y4" s="6">
        <v>0</v>
      </c>
      <c r="Z4" s="6">
        <v>0</v>
      </c>
      <c r="AA4" s="6" t="s">
        <v>46</v>
      </c>
      <c r="AB4" s="6" t="s">
        <v>51</v>
      </c>
      <c r="AC4" s="6" t="s">
        <v>59</v>
      </c>
      <c r="AD4" s="6" t="s">
        <v>46</v>
      </c>
      <c r="AE4" s="6" t="s">
        <v>46</v>
      </c>
      <c r="AF4" s="6" t="s">
        <v>46</v>
      </c>
      <c r="AG4" s="6" t="s">
        <v>46</v>
      </c>
      <c r="AH4" s="6" t="s">
        <v>46</v>
      </c>
      <c r="AI4" s="6" t="s">
        <v>60</v>
      </c>
      <c r="AJ4" s="6">
        <v>40.24</v>
      </c>
      <c r="AK4" s="6" t="s">
        <v>55</v>
      </c>
      <c r="AL4" s="11"/>
    </row>
    <row r="5" spans="1:38" ht="21.75" customHeight="1">
      <c r="A5" s="5">
        <v>3</v>
      </c>
      <c r="B5" s="6" t="s">
        <v>61</v>
      </c>
      <c r="C5" s="6" t="s">
        <v>62</v>
      </c>
      <c r="D5" s="6" t="s">
        <v>63</v>
      </c>
      <c r="E5" s="6" t="s">
        <v>42</v>
      </c>
      <c r="F5" s="6" t="str">
        <f>VLOOKUP(D5,Sheet3!D:I,6,FALSE)</f>
        <v>JJ060409202307260001</v>
      </c>
      <c r="G5" s="6">
        <v>5000</v>
      </c>
      <c r="H5" s="6">
        <v>20230726</v>
      </c>
      <c r="I5" s="6" t="s">
        <v>64</v>
      </c>
      <c r="J5" s="6" t="s">
        <v>57</v>
      </c>
      <c r="K5" s="6" t="s">
        <v>65</v>
      </c>
      <c r="L5" s="6" t="s">
        <v>46</v>
      </c>
      <c r="M5" s="6" t="s">
        <v>47</v>
      </c>
      <c r="N5" s="6" t="s">
        <v>46</v>
      </c>
      <c r="O5" s="6" t="s">
        <v>46</v>
      </c>
      <c r="P5" s="6" t="s">
        <v>48</v>
      </c>
      <c r="Q5" s="6" t="s">
        <v>49</v>
      </c>
      <c r="R5" s="6">
        <v>4.75</v>
      </c>
      <c r="S5" s="6">
        <v>0</v>
      </c>
      <c r="T5" s="6">
        <v>0</v>
      </c>
      <c r="U5" s="6" t="s">
        <v>46</v>
      </c>
      <c r="V5" s="6" t="s">
        <v>46</v>
      </c>
      <c r="W5" s="6">
        <v>0</v>
      </c>
      <c r="X5" s="6">
        <v>0</v>
      </c>
      <c r="Y5" s="6">
        <v>0</v>
      </c>
      <c r="Z5" s="6">
        <v>0</v>
      </c>
      <c r="AA5" s="6" t="s">
        <v>46</v>
      </c>
      <c r="AB5" s="6" t="s">
        <v>51</v>
      </c>
      <c r="AC5" s="6" t="s">
        <v>59</v>
      </c>
      <c r="AD5" s="6" t="s">
        <v>46</v>
      </c>
      <c r="AE5" s="6" t="s">
        <v>46</v>
      </c>
      <c r="AF5" s="6" t="s">
        <v>46</v>
      </c>
      <c r="AG5" s="6" t="s">
        <v>46</v>
      </c>
      <c r="AH5" s="6" t="s">
        <v>46</v>
      </c>
      <c r="AI5" s="6" t="s">
        <v>60</v>
      </c>
      <c r="AJ5" s="6">
        <v>104.9</v>
      </c>
      <c r="AK5" s="6" t="s">
        <v>63</v>
      </c>
      <c r="AL5" s="11"/>
    </row>
    <row r="6" spans="1:38" ht="21.75" customHeight="1">
      <c r="A6" s="5">
        <v>4</v>
      </c>
      <c r="B6" s="6" t="s">
        <v>61</v>
      </c>
      <c r="C6" s="6" t="s">
        <v>66</v>
      </c>
      <c r="D6" s="6" t="s">
        <v>67</v>
      </c>
      <c r="E6" s="6" t="s">
        <v>42</v>
      </c>
      <c r="F6" s="6" t="str">
        <f>VLOOKUP(D6,Sheet3!D:I,6,FALSE)</f>
        <v>JJ060409202307260002</v>
      </c>
      <c r="G6" s="6">
        <v>5000</v>
      </c>
      <c r="H6" s="6">
        <v>20230726</v>
      </c>
      <c r="I6" s="6" t="s">
        <v>64</v>
      </c>
      <c r="J6" s="6" t="s">
        <v>44</v>
      </c>
      <c r="K6" s="6" t="s">
        <v>65</v>
      </c>
      <c r="L6" s="6" t="s">
        <v>46</v>
      </c>
      <c r="M6" s="6" t="s">
        <v>47</v>
      </c>
      <c r="N6" s="6" t="s">
        <v>46</v>
      </c>
      <c r="O6" s="6" t="s">
        <v>46</v>
      </c>
      <c r="P6" s="6" t="s">
        <v>48</v>
      </c>
      <c r="Q6" s="6" t="s">
        <v>49</v>
      </c>
      <c r="R6" s="6">
        <v>4.75</v>
      </c>
      <c r="S6" s="6">
        <v>0</v>
      </c>
      <c r="T6" s="6">
        <v>11</v>
      </c>
      <c r="U6" s="6" t="s">
        <v>46</v>
      </c>
      <c r="V6" s="6" t="s">
        <v>50</v>
      </c>
      <c r="W6" s="6">
        <v>11.05</v>
      </c>
      <c r="X6" s="6">
        <v>0</v>
      </c>
      <c r="Y6" s="6">
        <v>0</v>
      </c>
      <c r="Z6" s="6">
        <v>0</v>
      </c>
      <c r="AA6" s="6" t="s">
        <v>46</v>
      </c>
      <c r="AB6" s="6" t="s">
        <v>51</v>
      </c>
      <c r="AC6" s="6" t="s">
        <v>59</v>
      </c>
      <c r="AD6" s="6" t="s">
        <v>46</v>
      </c>
      <c r="AE6" s="6" t="s">
        <v>46</v>
      </c>
      <c r="AF6" s="6" t="s">
        <v>46</v>
      </c>
      <c r="AG6" s="6" t="s">
        <v>46</v>
      </c>
      <c r="AH6" s="6" t="s">
        <v>46</v>
      </c>
      <c r="AI6" s="6" t="s">
        <v>60</v>
      </c>
      <c r="AJ6" s="6">
        <v>104.9</v>
      </c>
      <c r="AK6" s="6" t="s">
        <v>67</v>
      </c>
      <c r="AL6" s="11"/>
    </row>
    <row r="7" spans="1:38" ht="21.75" customHeight="1">
      <c r="A7" s="5">
        <v>5</v>
      </c>
      <c r="B7" s="6" t="s">
        <v>68</v>
      </c>
      <c r="C7" s="6" t="s">
        <v>69</v>
      </c>
      <c r="D7" s="6" t="s">
        <v>70</v>
      </c>
      <c r="E7" s="6" t="s">
        <v>42</v>
      </c>
      <c r="F7" s="6" t="s">
        <v>71</v>
      </c>
      <c r="G7" s="6">
        <v>3000</v>
      </c>
      <c r="H7" s="6">
        <v>20230628</v>
      </c>
      <c r="I7" s="6" t="s">
        <v>72</v>
      </c>
      <c r="J7" s="6" t="s">
        <v>57</v>
      </c>
      <c r="K7" s="6" t="s">
        <v>73</v>
      </c>
      <c r="L7" s="6" t="s">
        <v>46</v>
      </c>
      <c r="M7" s="6" t="s">
        <v>47</v>
      </c>
      <c r="N7" s="6" t="s">
        <v>46</v>
      </c>
      <c r="O7" s="6" t="s">
        <v>46</v>
      </c>
      <c r="P7" s="6" t="s">
        <v>48</v>
      </c>
      <c r="Q7" s="6" t="s">
        <v>49</v>
      </c>
      <c r="R7" s="6">
        <v>4.75</v>
      </c>
      <c r="S7" s="6">
        <v>0</v>
      </c>
      <c r="T7" s="6">
        <v>0</v>
      </c>
      <c r="U7" s="6" t="s">
        <v>46</v>
      </c>
      <c r="V7" s="6" t="s">
        <v>46</v>
      </c>
      <c r="W7" s="6">
        <v>0</v>
      </c>
      <c r="X7" s="6">
        <v>0</v>
      </c>
      <c r="Y7" s="6">
        <v>0</v>
      </c>
      <c r="Z7" s="6">
        <v>0</v>
      </c>
      <c r="AA7" s="6" t="s">
        <v>46</v>
      </c>
      <c r="AB7" s="6" t="s">
        <v>51</v>
      </c>
      <c r="AC7" s="6" t="s">
        <v>59</v>
      </c>
      <c r="AD7" s="6" t="s">
        <v>46</v>
      </c>
      <c r="AE7" s="6" t="s">
        <v>46</v>
      </c>
      <c r="AF7" s="6" t="s">
        <v>46</v>
      </c>
      <c r="AG7" s="6" t="s">
        <v>46</v>
      </c>
      <c r="AH7" s="6" t="s">
        <v>46</v>
      </c>
      <c r="AI7" s="6" t="s">
        <v>60</v>
      </c>
      <c r="AJ7" s="6">
        <v>74.02</v>
      </c>
      <c r="AK7" s="6" t="s">
        <v>70</v>
      </c>
      <c r="AL7" s="11"/>
    </row>
    <row r="8" spans="1:38" ht="21.75" customHeight="1">
      <c r="A8" s="5">
        <v>6</v>
      </c>
      <c r="B8" s="6" t="s">
        <v>74</v>
      </c>
      <c r="C8" s="6" t="s">
        <v>75</v>
      </c>
      <c r="D8" s="6" t="s">
        <v>76</v>
      </c>
      <c r="E8" s="6" t="s">
        <v>42</v>
      </c>
      <c r="F8" s="6" t="s">
        <v>77</v>
      </c>
      <c r="G8" s="6">
        <v>5000</v>
      </c>
      <c r="H8" s="6">
        <v>20230629</v>
      </c>
      <c r="I8" s="6" t="s">
        <v>78</v>
      </c>
      <c r="J8" s="6"/>
      <c r="K8" s="6"/>
      <c r="L8" s="6"/>
      <c r="M8" s="6"/>
      <c r="N8" s="6"/>
      <c r="O8" s="6"/>
      <c r="P8" s="6"/>
      <c r="Q8" s="6"/>
      <c r="R8" s="6">
        <v>4.75</v>
      </c>
      <c r="S8" s="6"/>
      <c r="T8" s="6"/>
      <c r="U8" s="6"/>
      <c r="V8" s="6"/>
      <c r="W8" s="6"/>
      <c r="X8" s="6"/>
      <c r="Y8" s="6"/>
      <c r="Z8" s="6"/>
      <c r="AA8" s="6"/>
      <c r="AB8" s="6" t="s">
        <v>51</v>
      </c>
      <c r="AC8" s="6"/>
      <c r="AD8" s="6"/>
      <c r="AE8" s="6"/>
      <c r="AF8" s="6"/>
      <c r="AG8" s="6"/>
      <c r="AH8" s="6"/>
      <c r="AI8" s="6"/>
      <c r="AJ8" s="6">
        <v>122.71</v>
      </c>
      <c r="AK8" s="6" t="s">
        <v>76</v>
      </c>
      <c r="AL8" s="11"/>
    </row>
    <row r="9" spans="1:38" ht="15">
      <c r="A9" s="5">
        <v>7</v>
      </c>
      <c r="B9" s="6" t="s">
        <v>79</v>
      </c>
      <c r="C9" s="6" t="s">
        <v>80</v>
      </c>
      <c r="D9" s="6" t="s">
        <v>81</v>
      </c>
      <c r="E9" s="6" t="s">
        <v>42</v>
      </c>
      <c r="F9" s="6" t="str">
        <f>VLOOKUP(D9,Sheet3!D:I,6,FALSE)</f>
        <v>JJ060413202310160002</v>
      </c>
      <c r="G9" s="6">
        <v>10000</v>
      </c>
      <c r="H9" s="6">
        <v>20231016</v>
      </c>
      <c r="I9" s="6" t="s">
        <v>82</v>
      </c>
      <c r="J9" s="6"/>
      <c r="K9" s="6"/>
      <c r="L9" s="6"/>
      <c r="M9" s="6"/>
      <c r="N9" s="6"/>
      <c r="O9" s="6"/>
      <c r="P9" s="6"/>
      <c r="Q9" s="6"/>
      <c r="R9" s="6">
        <v>4.75</v>
      </c>
      <c r="S9" s="8"/>
      <c r="T9" s="8"/>
      <c r="U9" s="8"/>
      <c r="V9" s="8"/>
      <c r="W9" s="8"/>
      <c r="X9" s="8"/>
      <c r="Y9" s="8"/>
      <c r="Z9" s="8"/>
      <c r="AA9" s="8"/>
      <c r="AB9" s="6" t="s">
        <v>51</v>
      </c>
      <c r="AC9" s="6"/>
      <c r="AD9" s="6"/>
      <c r="AE9" s="6"/>
      <c r="AF9" s="6"/>
      <c r="AG9" s="6"/>
      <c r="AH9" s="6"/>
      <c r="AI9" s="6"/>
      <c r="AJ9" s="6">
        <v>101.6</v>
      </c>
      <c r="AK9" s="6" t="s">
        <v>81</v>
      </c>
      <c r="AL9" s="12"/>
    </row>
    <row r="10" spans="1:38" ht="15">
      <c r="A10" s="5">
        <v>8</v>
      </c>
      <c r="B10" s="6" t="s">
        <v>83</v>
      </c>
      <c r="C10" s="6" t="s">
        <v>84</v>
      </c>
      <c r="D10" s="6" t="s">
        <v>85</v>
      </c>
      <c r="E10" s="6" t="s">
        <v>42</v>
      </c>
      <c r="F10" s="6" t="str">
        <f>VLOOKUP(D10,Sheet3!D:I,6,FALSE)</f>
        <v>JJ060407202306150001</v>
      </c>
      <c r="G10" s="6">
        <v>10000</v>
      </c>
      <c r="H10" s="6">
        <v>20230615</v>
      </c>
      <c r="I10" s="6" t="s">
        <v>86</v>
      </c>
      <c r="J10" s="6"/>
      <c r="K10" s="6"/>
      <c r="L10" s="6"/>
      <c r="M10" s="6"/>
      <c r="N10" s="6"/>
      <c r="O10" s="6"/>
      <c r="P10" s="6"/>
      <c r="Q10" s="6"/>
      <c r="R10" s="6">
        <v>4.75</v>
      </c>
      <c r="S10" s="8"/>
      <c r="T10" s="8"/>
      <c r="U10" s="8"/>
      <c r="V10" s="8"/>
      <c r="W10" s="8"/>
      <c r="X10" s="8"/>
      <c r="Y10" s="8"/>
      <c r="Z10" s="8"/>
      <c r="AA10" s="8"/>
      <c r="AB10" s="6" t="s">
        <v>51</v>
      </c>
      <c r="AC10" s="6"/>
      <c r="AD10" s="6"/>
      <c r="AE10" s="6"/>
      <c r="AF10" s="6"/>
      <c r="AG10" s="6"/>
      <c r="AH10" s="6"/>
      <c r="AI10" s="6"/>
      <c r="AJ10" s="6">
        <v>263.89</v>
      </c>
      <c r="AK10" s="6" t="s">
        <v>85</v>
      </c>
      <c r="AL10" s="12"/>
    </row>
    <row r="11" spans="1:38" ht="15">
      <c r="A11" s="5">
        <v>9</v>
      </c>
      <c r="B11" s="6" t="s">
        <v>87</v>
      </c>
      <c r="C11" s="6" t="s">
        <v>88</v>
      </c>
      <c r="D11" s="6" t="s">
        <v>89</v>
      </c>
      <c r="E11" s="6" t="s">
        <v>42</v>
      </c>
      <c r="F11" s="6" t="str">
        <f>VLOOKUP(D11,Sheet3!D:I,6,FALSE)</f>
        <v>JJ060423202304170001</v>
      </c>
      <c r="G11" s="6">
        <v>30000</v>
      </c>
      <c r="H11" s="6">
        <v>20230417</v>
      </c>
      <c r="I11" s="6" t="s">
        <v>90</v>
      </c>
      <c r="J11" s="6"/>
      <c r="K11" s="6"/>
      <c r="L11" s="6"/>
      <c r="M11" s="6"/>
      <c r="N11" s="6"/>
      <c r="O11" s="6"/>
      <c r="P11" s="6"/>
      <c r="Q11" s="6"/>
      <c r="R11" s="6">
        <v>4.75</v>
      </c>
      <c r="S11" s="8"/>
      <c r="T11" s="8"/>
      <c r="U11" s="8"/>
      <c r="V11" s="8"/>
      <c r="W11" s="8"/>
      <c r="X11" s="8"/>
      <c r="Y11" s="8"/>
      <c r="Z11" s="8"/>
      <c r="AA11" s="8"/>
      <c r="AB11" s="6" t="s">
        <v>51</v>
      </c>
      <c r="AC11" s="6"/>
      <c r="AD11" s="6"/>
      <c r="AE11" s="6"/>
      <c r="AF11" s="6"/>
      <c r="AG11" s="6"/>
      <c r="AH11" s="6"/>
      <c r="AI11" s="6"/>
      <c r="AJ11" s="6">
        <v>1025.21</v>
      </c>
      <c r="AK11" s="6" t="s">
        <v>89</v>
      </c>
      <c r="AL11" s="12"/>
    </row>
    <row r="12" spans="1:38" ht="15">
      <c r="A12" s="5">
        <v>10</v>
      </c>
      <c r="B12" s="6" t="s">
        <v>91</v>
      </c>
      <c r="C12" s="6" t="s">
        <v>92</v>
      </c>
      <c r="D12" s="6" t="s">
        <v>93</v>
      </c>
      <c r="E12" s="6" t="s">
        <v>42</v>
      </c>
      <c r="F12" s="6" t="str">
        <f>VLOOKUP(D12,Sheet3!D:I,6,FALSE)</f>
        <v>JJ060422202307260001</v>
      </c>
      <c r="G12" s="6">
        <v>5000</v>
      </c>
      <c r="H12" s="6">
        <v>20230726</v>
      </c>
      <c r="I12" s="6" t="s">
        <v>94</v>
      </c>
      <c r="J12" s="6"/>
      <c r="K12" s="6"/>
      <c r="L12" s="6"/>
      <c r="M12" s="6"/>
      <c r="N12" s="6"/>
      <c r="O12" s="6"/>
      <c r="P12" s="6"/>
      <c r="Q12" s="6"/>
      <c r="R12" s="6">
        <v>4.75</v>
      </c>
      <c r="S12" s="8"/>
      <c r="T12" s="8"/>
      <c r="U12" s="8"/>
      <c r="V12" s="8"/>
      <c r="W12" s="8"/>
      <c r="X12" s="8"/>
      <c r="Y12" s="8"/>
      <c r="Z12" s="8"/>
      <c r="AA12" s="8"/>
      <c r="AB12" s="6" t="s">
        <v>51</v>
      </c>
      <c r="AC12" s="6"/>
      <c r="AD12" s="6"/>
      <c r="AE12" s="6"/>
      <c r="AF12" s="6"/>
      <c r="AG12" s="6"/>
      <c r="AH12" s="6"/>
      <c r="AI12" s="6"/>
      <c r="AJ12" s="6">
        <v>104.9</v>
      </c>
      <c r="AK12" s="6" t="s">
        <v>93</v>
      </c>
      <c r="AL12" s="12"/>
    </row>
    <row r="13" spans="1:38" ht="15">
      <c r="A13" s="5">
        <v>11</v>
      </c>
      <c r="B13" s="6" t="s">
        <v>87</v>
      </c>
      <c r="C13" s="6" t="s">
        <v>95</v>
      </c>
      <c r="D13" s="6" t="s">
        <v>96</v>
      </c>
      <c r="E13" s="6" t="s">
        <v>42</v>
      </c>
      <c r="F13" s="6" t="str">
        <f>VLOOKUP(D13,Sheet3!D:I,6,FALSE)</f>
        <v>JJ060423202311140002</v>
      </c>
      <c r="G13" s="6">
        <v>30000</v>
      </c>
      <c r="H13" s="6">
        <v>20231114</v>
      </c>
      <c r="I13" s="6">
        <v>20261114</v>
      </c>
      <c r="J13" s="6"/>
      <c r="K13" s="6"/>
      <c r="L13" s="6"/>
      <c r="M13" s="6"/>
      <c r="N13" s="6"/>
      <c r="O13" s="6"/>
      <c r="P13" s="6"/>
      <c r="Q13" s="6"/>
      <c r="R13" s="6">
        <v>4.75</v>
      </c>
      <c r="S13" s="8"/>
      <c r="T13" s="8"/>
      <c r="U13" s="8"/>
      <c r="V13" s="8"/>
      <c r="W13" s="8"/>
      <c r="X13" s="8"/>
      <c r="Y13" s="8"/>
      <c r="Z13" s="8"/>
      <c r="AA13" s="8"/>
      <c r="AB13" s="6" t="s">
        <v>51</v>
      </c>
      <c r="AC13" s="6"/>
      <c r="AD13" s="6"/>
      <c r="AE13" s="6"/>
      <c r="AF13" s="6"/>
      <c r="AG13" s="6"/>
      <c r="AH13" s="6"/>
      <c r="AI13" s="6"/>
      <c r="AJ13" s="6">
        <v>190</v>
      </c>
      <c r="AK13" s="6" t="s">
        <v>96</v>
      </c>
      <c r="AL13" s="8"/>
    </row>
    <row r="14" spans="1:38" ht="15">
      <c r="A14" s="5"/>
      <c r="B14" s="5"/>
      <c r="C14" s="5"/>
      <c r="D14" s="5"/>
      <c r="E14" s="5"/>
      <c r="F14" s="5"/>
      <c r="G14" s="5">
        <f>SUM(G3:G13)</f>
        <v>138000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>
        <f>SUM(AJ3:AJ13)</f>
        <v>3244.6600000000003</v>
      </c>
      <c r="AK14" s="5"/>
      <c r="AL14" s="5"/>
    </row>
  </sheetData>
  <sheetProtection/>
  <autoFilter ref="A2:AL14"/>
  <mergeCells count="1">
    <mergeCell ref="A1:AK1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9.00390625" style="1" customWidth="1"/>
    <col min="2" max="2" width="12.375" style="1" customWidth="1"/>
    <col min="3" max="4" width="9.00390625" style="1" customWidth="1"/>
  </cols>
  <sheetData>
    <row r="1" spans="1:4" ht="15">
      <c r="A1" s="1" t="s">
        <v>4</v>
      </c>
      <c r="C1" s="1" t="s">
        <v>4</v>
      </c>
      <c r="D1" s="1" t="s">
        <v>3</v>
      </c>
    </row>
    <row r="2" spans="1:4" ht="15">
      <c r="A2" s="1" t="s">
        <v>97</v>
      </c>
      <c r="B2" s="1" t="s">
        <v>83</v>
      </c>
      <c r="C2" s="1" t="s">
        <v>97</v>
      </c>
      <c r="D2" s="1" t="s">
        <v>98</v>
      </c>
    </row>
    <row r="3" spans="1:4" ht="15">
      <c r="A3" s="1" t="s">
        <v>99</v>
      </c>
      <c r="B3" s="1" t="s">
        <v>91</v>
      </c>
      <c r="C3" s="1" t="s">
        <v>99</v>
      </c>
      <c r="D3" s="1" t="s">
        <v>100</v>
      </c>
    </row>
    <row r="4" spans="1:4" ht="15">
      <c r="A4" s="1" t="s">
        <v>96</v>
      </c>
      <c r="B4" s="1" t="s">
        <v>87</v>
      </c>
      <c r="C4" s="1" t="s">
        <v>96</v>
      </c>
      <c r="D4" s="1" t="s">
        <v>95</v>
      </c>
    </row>
    <row r="5" spans="1:4" ht="15">
      <c r="A5" s="1" t="s">
        <v>96</v>
      </c>
      <c r="B5" s="1" t="s">
        <v>87</v>
      </c>
      <c r="C5" s="1" t="s">
        <v>96</v>
      </c>
      <c r="D5" s="1" t="s">
        <v>95</v>
      </c>
    </row>
    <row r="6" spans="1:4" ht="15">
      <c r="A6" s="1" t="s">
        <v>85</v>
      </c>
      <c r="B6" s="1" t="s">
        <v>83</v>
      </c>
      <c r="C6" s="1" t="s">
        <v>85</v>
      </c>
      <c r="D6" s="1" t="s">
        <v>84</v>
      </c>
    </row>
    <row r="7" spans="1:4" ht="15">
      <c r="A7" s="1" t="s">
        <v>63</v>
      </c>
      <c r="B7" s="1" t="s">
        <v>61</v>
      </c>
      <c r="C7" s="1" t="s">
        <v>63</v>
      </c>
      <c r="D7" s="1" t="s">
        <v>62</v>
      </c>
    </row>
    <row r="8" spans="1:4" ht="15">
      <c r="A8" s="1" t="s">
        <v>101</v>
      </c>
      <c r="B8" s="1" t="s">
        <v>87</v>
      </c>
      <c r="C8" s="1" t="s">
        <v>101</v>
      </c>
      <c r="D8" s="1" t="s">
        <v>102</v>
      </c>
    </row>
    <row r="9" spans="1:4" ht="15">
      <c r="A9" s="1" t="s">
        <v>89</v>
      </c>
      <c r="B9" s="1" t="s">
        <v>87</v>
      </c>
      <c r="C9" s="1" t="s">
        <v>89</v>
      </c>
      <c r="D9" s="1" t="s">
        <v>88</v>
      </c>
    </row>
    <row r="10" spans="1:4" ht="15">
      <c r="A10" s="1" t="s">
        <v>89</v>
      </c>
      <c r="B10" s="1" t="s">
        <v>87</v>
      </c>
      <c r="C10" s="1" t="s">
        <v>89</v>
      </c>
      <c r="D10" s="1" t="s">
        <v>88</v>
      </c>
    </row>
    <row r="11" spans="1:4" ht="15">
      <c r="A11" s="1" t="s">
        <v>81</v>
      </c>
      <c r="B11" s="1" t="s">
        <v>79</v>
      </c>
      <c r="C11" s="1" t="s">
        <v>81</v>
      </c>
      <c r="D11" s="1" t="s">
        <v>80</v>
      </c>
    </row>
    <row r="12" spans="1:4" ht="15">
      <c r="A12" s="1" t="s">
        <v>103</v>
      </c>
      <c r="B12" s="1" t="s">
        <v>104</v>
      </c>
      <c r="C12" s="1" t="s">
        <v>103</v>
      </c>
      <c r="D12" s="1" t="s">
        <v>105</v>
      </c>
    </row>
    <row r="13" spans="1:4" ht="15">
      <c r="A13" s="1" t="s">
        <v>41</v>
      </c>
      <c r="B13" s="1" t="s">
        <v>39</v>
      </c>
      <c r="C13" s="1" t="s">
        <v>41</v>
      </c>
      <c r="D13" s="1" t="s">
        <v>40</v>
      </c>
    </row>
    <row r="14" spans="1:4" ht="15">
      <c r="A14" s="1" t="s">
        <v>55</v>
      </c>
      <c r="B14" s="1" t="s">
        <v>39</v>
      </c>
      <c r="C14" s="1" t="s">
        <v>55</v>
      </c>
      <c r="D14" s="1" t="s">
        <v>54</v>
      </c>
    </row>
    <row r="15" spans="1:4" ht="15">
      <c r="A15" s="1" t="s">
        <v>55</v>
      </c>
      <c r="B15" s="1" t="s">
        <v>39</v>
      </c>
      <c r="C15" s="1" t="s">
        <v>55</v>
      </c>
      <c r="D15" s="1" t="s">
        <v>54</v>
      </c>
    </row>
    <row r="16" spans="1:4" ht="15">
      <c r="A16" s="1" t="s">
        <v>93</v>
      </c>
      <c r="B16" s="1" t="s">
        <v>91</v>
      </c>
      <c r="C16" s="1" t="s">
        <v>93</v>
      </c>
      <c r="D16" s="1" t="s">
        <v>92</v>
      </c>
    </row>
    <row r="17" spans="1:4" ht="15">
      <c r="A17" s="1" t="s">
        <v>106</v>
      </c>
      <c r="B17" s="1" t="s">
        <v>39</v>
      </c>
      <c r="C17" s="1" t="s">
        <v>106</v>
      </c>
      <c r="D17" s="1" t="s">
        <v>107</v>
      </c>
    </row>
    <row r="18" spans="1:4" ht="15">
      <c r="A18" s="1" t="s">
        <v>67</v>
      </c>
      <c r="B18" s="1" t="s">
        <v>61</v>
      </c>
      <c r="C18" s="1" t="s">
        <v>67</v>
      </c>
      <c r="D18" s="1" t="s">
        <v>66</v>
      </c>
    </row>
    <row r="19" spans="1:4" ht="15">
      <c r="A19" s="1" t="s">
        <v>108</v>
      </c>
      <c r="B19" s="1" t="s">
        <v>83</v>
      </c>
      <c r="C19" s="1" t="s">
        <v>108</v>
      </c>
      <c r="D19" s="1" t="s">
        <v>109</v>
      </c>
    </row>
    <row r="20" spans="1:4" ht="15">
      <c r="A20" s="1" t="s">
        <v>110</v>
      </c>
      <c r="B20" s="1" t="s">
        <v>111</v>
      </c>
      <c r="C20" s="1" t="s">
        <v>110</v>
      </c>
      <c r="D20" s="1" t="s">
        <v>112</v>
      </c>
    </row>
    <row r="21" spans="1:4" ht="15">
      <c r="A21" s="1" t="s">
        <v>113</v>
      </c>
      <c r="B21" s="1" t="s">
        <v>91</v>
      </c>
      <c r="C21" s="1" t="s">
        <v>113</v>
      </c>
      <c r="D21" s="1" t="s">
        <v>114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"/>
  <sheetViews>
    <sheetView zoomScaleSheetLayoutView="100" workbookViewId="0" topLeftCell="A1">
      <selection activeCell="I17" sqref="I17"/>
    </sheetView>
  </sheetViews>
  <sheetFormatPr defaultColWidth="9.00390625" defaultRowHeight="14.25"/>
  <sheetData>
    <row r="1" spans="1:55" s="1" customFormat="1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3</v>
      </c>
      <c r="G1" s="1" t="s">
        <v>5</v>
      </c>
      <c r="H1" s="1" t="s">
        <v>115</v>
      </c>
      <c r="I1" s="1" t="s">
        <v>6</v>
      </c>
      <c r="J1" s="1" t="s">
        <v>10</v>
      </c>
      <c r="K1" s="1" t="s">
        <v>7</v>
      </c>
      <c r="L1" s="1" t="s">
        <v>116</v>
      </c>
      <c r="M1" s="1" t="s">
        <v>117</v>
      </c>
      <c r="N1" s="1" t="s">
        <v>9</v>
      </c>
      <c r="O1" s="1" t="s">
        <v>11</v>
      </c>
      <c r="P1" s="1" t="s">
        <v>118</v>
      </c>
      <c r="Q1" s="1" t="s">
        <v>119</v>
      </c>
      <c r="R1" s="1" t="s">
        <v>120</v>
      </c>
      <c r="S1" s="1" t="s">
        <v>12</v>
      </c>
      <c r="T1" s="1" t="s">
        <v>121</v>
      </c>
      <c r="U1" s="1" t="s">
        <v>13</v>
      </c>
      <c r="V1" s="1" t="s">
        <v>122</v>
      </c>
      <c r="W1" s="1" t="s">
        <v>123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30</v>
      </c>
      <c r="AO1" s="1" t="s">
        <v>31</v>
      </c>
      <c r="AP1" s="1" t="s">
        <v>32</v>
      </c>
      <c r="AQ1" s="1" t="s">
        <v>33</v>
      </c>
      <c r="AR1" s="1" t="s">
        <v>124</v>
      </c>
      <c r="AS1" s="1" t="s">
        <v>125</v>
      </c>
      <c r="AT1" s="1" t="s">
        <v>126</v>
      </c>
      <c r="AU1" s="1" t="s">
        <v>34</v>
      </c>
      <c r="AV1" s="1" t="s">
        <v>35</v>
      </c>
      <c r="AW1" s="1" t="s">
        <v>127</v>
      </c>
      <c r="AX1" s="1" t="s">
        <v>128</v>
      </c>
      <c r="AY1" s="1" t="s">
        <v>129</v>
      </c>
      <c r="AZ1" s="1" t="s">
        <v>130</v>
      </c>
      <c r="BA1" s="1" t="s">
        <v>131</v>
      </c>
      <c r="BB1" s="1" t="s">
        <v>132</v>
      </c>
      <c r="BC1" s="1" t="s">
        <v>133</v>
      </c>
    </row>
    <row r="2" spans="1:55" s="1" customFormat="1" ht="14.25">
      <c r="A2" s="1">
        <v>12126</v>
      </c>
      <c r="B2" s="1" t="s">
        <v>87</v>
      </c>
      <c r="C2" s="1" t="s">
        <v>95</v>
      </c>
      <c r="D2" s="1" t="s">
        <v>96</v>
      </c>
      <c r="E2" s="1" t="s">
        <v>95</v>
      </c>
      <c r="F2" s="1" t="s">
        <v>87</v>
      </c>
      <c r="G2" s="1" t="s">
        <v>42</v>
      </c>
      <c r="H2" s="1" t="s">
        <v>134</v>
      </c>
      <c r="I2" s="1" t="s">
        <v>135</v>
      </c>
      <c r="J2" s="1" t="s">
        <v>57</v>
      </c>
      <c r="K2" s="1">
        <v>30000</v>
      </c>
      <c r="L2" s="1">
        <v>30000</v>
      </c>
      <c r="M2" s="1" t="s">
        <v>136</v>
      </c>
      <c r="N2" s="1" t="s">
        <v>137</v>
      </c>
      <c r="O2" s="1" t="s">
        <v>138</v>
      </c>
      <c r="P2" s="1" t="s">
        <v>139</v>
      </c>
      <c r="Q2" s="1" t="s">
        <v>140</v>
      </c>
      <c r="R2" s="1" t="s">
        <v>141</v>
      </c>
      <c r="S2" s="1" t="s">
        <v>46</v>
      </c>
      <c r="T2" s="1" t="s">
        <v>57</v>
      </c>
      <c r="U2" s="1" t="s">
        <v>47</v>
      </c>
      <c r="V2" s="1" t="s">
        <v>142</v>
      </c>
      <c r="W2" s="1" t="s">
        <v>142</v>
      </c>
      <c r="X2" s="1" t="s">
        <v>46</v>
      </c>
      <c r="Y2" s="1" t="s">
        <v>46</v>
      </c>
      <c r="Z2" s="1" t="s">
        <v>143</v>
      </c>
      <c r="AA2" s="1" t="s">
        <v>49</v>
      </c>
      <c r="AB2" s="1">
        <v>4.75</v>
      </c>
      <c r="AC2" s="1">
        <v>0</v>
      </c>
      <c r="AD2" s="1">
        <v>0</v>
      </c>
      <c r="AE2" s="1" t="s">
        <v>46</v>
      </c>
      <c r="AF2" s="1" t="s">
        <v>46</v>
      </c>
      <c r="AG2" s="1">
        <v>0</v>
      </c>
      <c r="AH2" s="1">
        <v>0</v>
      </c>
      <c r="AI2" s="1">
        <v>0</v>
      </c>
      <c r="AJ2" s="1">
        <v>146.46</v>
      </c>
      <c r="AK2" s="1" t="s">
        <v>46</v>
      </c>
      <c r="AL2" s="1" t="s">
        <v>51</v>
      </c>
      <c r="AM2" s="1" t="s">
        <v>144</v>
      </c>
      <c r="AN2" s="1" t="s">
        <v>46</v>
      </c>
      <c r="AO2" s="1" t="s">
        <v>46</v>
      </c>
      <c r="AP2" s="1" t="s">
        <v>46</v>
      </c>
      <c r="AQ2" s="1" t="s">
        <v>46</v>
      </c>
      <c r="AR2" s="1" t="s">
        <v>142</v>
      </c>
      <c r="AS2" s="1" t="s">
        <v>142</v>
      </c>
      <c r="AT2" s="1" t="s">
        <v>142</v>
      </c>
      <c r="AU2" s="1" t="s">
        <v>46</v>
      </c>
      <c r="AV2" s="1" t="s">
        <v>46</v>
      </c>
      <c r="AW2" s="1">
        <v>0</v>
      </c>
      <c r="AX2" s="1">
        <v>0</v>
      </c>
      <c r="AY2" s="1" t="s">
        <v>142</v>
      </c>
      <c r="AZ2" s="1" t="s">
        <v>46</v>
      </c>
      <c r="BA2" s="1" t="s">
        <v>46</v>
      </c>
      <c r="BB2" s="1" t="s">
        <v>47</v>
      </c>
      <c r="BC2" s="1" t="s">
        <v>46</v>
      </c>
    </row>
    <row r="3" spans="1:55" s="1" customFormat="1" ht="14.25">
      <c r="A3" s="1">
        <v>13827</v>
      </c>
      <c r="B3" s="1" t="s">
        <v>83</v>
      </c>
      <c r="C3" s="1" t="s">
        <v>84</v>
      </c>
      <c r="D3" s="1" t="s">
        <v>85</v>
      </c>
      <c r="E3" s="1" t="s">
        <v>84</v>
      </c>
      <c r="F3" s="1" t="s">
        <v>83</v>
      </c>
      <c r="G3" s="1" t="s">
        <v>42</v>
      </c>
      <c r="H3" s="1" t="s">
        <v>145</v>
      </c>
      <c r="I3" s="1" t="s">
        <v>146</v>
      </c>
      <c r="J3" s="1" t="s">
        <v>57</v>
      </c>
      <c r="K3" s="1">
        <v>10000</v>
      </c>
      <c r="L3" s="1">
        <v>10000</v>
      </c>
      <c r="M3" s="1" t="s">
        <v>147</v>
      </c>
      <c r="N3" s="1" t="s">
        <v>148</v>
      </c>
      <c r="O3" s="1" t="s">
        <v>65</v>
      </c>
      <c r="P3" s="1" t="s">
        <v>139</v>
      </c>
      <c r="Q3" s="1" t="s">
        <v>140</v>
      </c>
      <c r="R3" s="1" t="s">
        <v>149</v>
      </c>
      <c r="S3" s="1" t="s">
        <v>46</v>
      </c>
      <c r="T3" s="1" t="s">
        <v>57</v>
      </c>
      <c r="U3" s="1" t="s">
        <v>47</v>
      </c>
      <c r="V3" s="1" t="s">
        <v>142</v>
      </c>
      <c r="W3" s="1" t="s">
        <v>142</v>
      </c>
      <c r="X3" s="1" t="s">
        <v>46</v>
      </c>
      <c r="Y3" s="1" t="s">
        <v>46</v>
      </c>
      <c r="Z3" s="1" t="s">
        <v>48</v>
      </c>
      <c r="AA3" s="1" t="s">
        <v>49</v>
      </c>
      <c r="AB3" s="1">
        <v>4.75</v>
      </c>
      <c r="AC3" s="1">
        <v>0</v>
      </c>
      <c r="AD3" s="1">
        <v>0</v>
      </c>
      <c r="AE3" s="1" t="s">
        <v>46</v>
      </c>
      <c r="AF3" s="1" t="s">
        <v>46</v>
      </c>
      <c r="AG3" s="1">
        <v>0</v>
      </c>
      <c r="AH3" s="1">
        <v>0</v>
      </c>
      <c r="AI3" s="1">
        <v>0</v>
      </c>
      <c r="AJ3" s="1">
        <v>249.36</v>
      </c>
      <c r="AK3" s="1" t="s">
        <v>46</v>
      </c>
      <c r="AL3" s="1" t="s">
        <v>51</v>
      </c>
      <c r="AM3" s="1" t="s">
        <v>150</v>
      </c>
      <c r="AN3" s="1" t="s">
        <v>46</v>
      </c>
      <c r="AO3" s="1" t="s">
        <v>46</v>
      </c>
      <c r="AP3" s="1" t="s">
        <v>46</v>
      </c>
      <c r="AQ3" s="1" t="s">
        <v>46</v>
      </c>
      <c r="AR3" s="1" t="s">
        <v>142</v>
      </c>
      <c r="AS3" s="1" t="s">
        <v>142</v>
      </c>
      <c r="AT3" s="1" t="s">
        <v>142</v>
      </c>
      <c r="AU3" s="1" t="s">
        <v>46</v>
      </c>
      <c r="AV3" s="1" t="s">
        <v>46</v>
      </c>
      <c r="AW3" s="1">
        <v>0</v>
      </c>
      <c r="AX3" s="1">
        <v>0</v>
      </c>
      <c r="AY3" s="1" t="s">
        <v>142</v>
      </c>
      <c r="AZ3" s="1" t="s">
        <v>46</v>
      </c>
      <c r="BA3" s="1" t="s">
        <v>46</v>
      </c>
      <c r="BB3" s="1" t="s">
        <v>47</v>
      </c>
      <c r="BC3" s="1" t="s">
        <v>46</v>
      </c>
    </row>
    <row r="4" spans="1:55" s="1" customFormat="1" ht="14.25">
      <c r="A4" s="1">
        <v>14780</v>
      </c>
      <c r="B4" s="1" t="s">
        <v>61</v>
      </c>
      <c r="C4" s="1" t="s">
        <v>62</v>
      </c>
      <c r="D4" s="1" t="s">
        <v>63</v>
      </c>
      <c r="E4" s="1" t="s">
        <v>62</v>
      </c>
      <c r="F4" s="1" t="s">
        <v>61</v>
      </c>
      <c r="G4" s="1" t="s">
        <v>42</v>
      </c>
      <c r="H4" s="1" t="s">
        <v>151</v>
      </c>
      <c r="I4" s="1" t="s">
        <v>152</v>
      </c>
      <c r="J4" s="1" t="s">
        <v>57</v>
      </c>
      <c r="K4" s="1">
        <v>5000</v>
      </c>
      <c r="L4" s="1">
        <v>5000</v>
      </c>
      <c r="M4" s="1" t="s">
        <v>153</v>
      </c>
      <c r="N4" s="1" t="s">
        <v>154</v>
      </c>
      <c r="O4" s="1" t="s">
        <v>155</v>
      </c>
      <c r="P4" s="1" t="s">
        <v>139</v>
      </c>
      <c r="Q4" s="1" t="s">
        <v>140</v>
      </c>
      <c r="R4" s="1" t="s">
        <v>141</v>
      </c>
      <c r="S4" s="1" t="s">
        <v>46</v>
      </c>
      <c r="T4" s="1" t="s">
        <v>57</v>
      </c>
      <c r="U4" s="1" t="s">
        <v>47</v>
      </c>
      <c r="V4" s="1" t="s">
        <v>142</v>
      </c>
      <c r="W4" s="1" t="s">
        <v>142</v>
      </c>
      <c r="X4" s="1" t="s">
        <v>46</v>
      </c>
      <c r="Y4" s="1" t="s">
        <v>46</v>
      </c>
      <c r="Z4" s="1" t="s">
        <v>48</v>
      </c>
      <c r="AA4" s="1" t="s">
        <v>49</v>
      </c>
      <c r="AB4" s="1">
        <v>4.75</v>
      </c>
      <c r="AC4" s="1">
        <v>0</v>
      </c>
      <c r="AD4" s="1">
        <v>0</v>
      </c>
      <c r="AE4" s="1" t="s">
        <v>46</v>
      </c>
      <c r="AF4" s="1" t="s">
        <v>46</v>
      </c>
      <c r="AG4" s="1">
        <v>0</v>
      </c>
      <c r="AH4" s="1">
        <v>0</v>
      </c>
      <c r="AI4" s="1">
        <v>0</v>
      </c>
      <c r="AJ4" s="1">
        <v>97.64</v>
      </c>
      <c r="AK4" s="1" t="s">
        <v>46</v>
      </c>
      <c r="AL4" s="1" t="s">
        <v>51</v>
      </c>
      <c r="AM4" s="1" t="s">
        <v>156</v>
      </c>
      <c r="AN4" s="1" t="s">
        <v>46</v>
      </c>
      <c r="AO4" s="1" t="s">
        <v>46</v>
      </c>
      <c r="AP4" s="1" t="s">
        <v>46</v>
      </c>
      <c r="AQ4" s="1" t="s">
        <v>46</v>
      </c>
      <c r="AR4" s="1" t="s">
        <v>142</v>
      </c>
      <c r="AS4" s="1" t="s">
        <v>142</v>
      </c>
      <c r="AT4" s="1" t="s">
        <v>142</v>
      </c>
      <c r="AU4" s="1" t="s">
        <v>46</v>
      </c>
      <c r="AV4" s="1" t="s">
        <v>46</v>
      </c>
      <c r="AW4" s="1">
        <v>0</v>
      </c>
      <c r="AX4" s="1">
        <v>0</v>
      </c>
      <c r="AY4" s="1" t="s">
        <v>142</v>
      </c>
      <c r="AZ4" s="1" t="s">
        <v>46</v>
      </c>
      <c r="BA4" s="1" t="s">
        <v>46</v>
      </c>
      <c r="BB4" s="1" t="s">
        <v>47</v>
      </c>
      <c r="BC4" s="1" t="s">
        <v>46</v>
      </c>
    </row>
    <row r="5" spans="1:55" s="1" customFormat="1" ht="14.25">
      <c r="A5" s="1">
        <v>19223</v>
      </c>
      <c r="B5" s="1" t="s">
        <v>87</v>
      </c>
      <c r="C5" s="1" t="s">
        <v>88</v>
      </c>
      <c r="D5" s="1" t="s">
        <v>89</v>
      </c>
      <c r="E5" s="1" t="s">
        <v>88</v>
      </c>
      <c r="F5" s="1" t="s">
        <v>87</v>
      </c>
      <c r="G5" s="1" t="s">
        <v>42</v>
      </c>
      <c r="H5" s="1" t="s">
        <v>157</v>
      </c>
      <c r="I5" s="1" t="s">
        <v>158</v>
      </c>
      <c r="J5" s="1" t="s">
        <v>57</v>
      </c>
      <c r="K5" s="1">
        <v>30000</v>
      </c>
      <c r="L5" s="1">
        <v>30000</v>
      </c>
      <c r="M5" s="1" t="s">
        <v>159</v>
      </c>
      <c r="N5" s="1" t="s">
        <v>160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46</v>
      </c>
      <c r="T5" s="1" t="s">
        <v>57</v>
      </c>
      <c r="U5" s="1" t="s">
        <v>142</v>
      </c>
      <c r="V5" s="1" t="s">
        <v>142</v>
      </c>
      <c r="W5" s="1" t="s">
        <v>142</v>
      </c>
      <c r="X5" s="1" t="s">
        <v>46</v>
      </c>
      <c r="Y5" s="1" t="s">
        <v>46</v>
      </c>
      <c r="Z5" s="1" t="s">
        <v>161</v>
      </c>
      <c r="AA5" s="1" t="s">
        <v>49</v>
      </c>
      <c r="AB5" s="1">
        <v>4.75</v>
      </c>
      <c r="AC5" s="1">
        <v>0</v>
      </c>
      <c r="AD5" s="1">
        <v>0</v>
      </c>
      <c r="AE5" s="1" t="s">
        <v>46</v>
      </c>
      <c r="AF5" s="1" t="s">
        <v>46</v>
      </c>
      <c r="AG5" s="1">
        <v>0</v>
      </c>
      <c r="AH5" s="1">
        <v>0</v>
      </c>
      <c r="AI5" s="1">
        <v>0</v>
      </c>
      <c r="AJ5" s="1">
        <v>981.67</v>
      </c>
      <c r="AK5" s="1" t="s">
        <v>46</v>
      </c>
      <c r="AL5" s="1" t="s">
        <v>51</v>
      </c>
      <c r="AM5" s="1" t="s">
        <v>162</v>
      </c>
      <c r="AN5" s="1" t="s">
        <v>46</v>
      </c>
      <c r="AO5" s="1" t="s">
        <v>46</v>
      </c>
      <c r="AP5" s="1" t="s">
        <v>46</v>
      </c>
      <c r="AQ5" s="1" t="s">
        <v>46</v>
      </c>
      <c r="AR5" s="1" t="s">
        <v>142</v>
      </c>
      <c r="AS5" s="1" t="s">
        <v>142</v>
      </c>
      <c r="AT5" s="1" t="s">
        <v>142</v>
      </c>
      <c r="AU5" s="1" t="s">
        <v>46</v>
      </c>
      <c r="AV5" s="1" t="s">
        <v>46</v>
      </c>
      <c r="AW5" s="1">
        <v>0</v>
      </c>
      <c r="AX5" s="1">
        <v>0</v>
      </c>
      <c r="AY5" s="1" t="s">
        <v>142</v>
      </c>
      <c r="AZ5" s="1" t="s">
        <v>46</v>
      </c>
      <c r="BA5" s="1" t="s">
        <v>46</v>
      </c>
      <c r="BB5" s="1" t="s">
        <v>47</v>
      </c>
      <c r="BC5" s="1" t="s">
        <v>46</v>
      </c>
    </row>
    <row r="6" spans="1:55" s="1" customFormat="1" ht="14.25">
      <c r="A6" s="1">
        <v>20862</v>
      </c>
      <c r="B6" s="1" t="s">
        <v>79</v>
      </c>
      <c r="C6" s="1" t="s">
        <v>80</v>
      </c>
      <c r="D6" s="1" t="s">
        <v>81</v>
      </c>
      <c r="E6" s="1" t="s">
        <v>80</v>
      </c>
      <c r="F6" s="1" t="s">
        <v>79</v>
      </c>
      <c r="G6" s="1" t="s">
        <v>42</v>
      </c>
      <c r="H6" s="1" t="s">
        <v>163</v>
      </c>
      <c r="I6" s="1" t="s">
        <v>164</v>
      </c>
      <c r="J6" s="1" t="s">
        <v>57</v>
      </c>
      <c r="K6" s="1">
        <v>10000</v>
      </c>
      <c r="L6" s="1">
        <v>10000</v>
      </c>
      <c r="M6" s="1" t="s">
        <v>165</v>
      </c>
      <c r="N6" s="1" t="s">
        <v>166</v>
      </c>
      <c r="O6" s="1" t="s">
        <v>167</v>
      </c>
      <c r="P6" s="1" t="s">
        <v>139</v>
      </c>
      <c r="Q6" s="1" t="s">
        <v>140</v>
      </c>
      <c r="R6" s="1" t="s">
        <v>141</v>
      </c>
      <c r="S6" s="1" t="s">
        <v>46</v>
      </c>
      <c r="T6" s="1" t="s">
        <v>57</v>
      </c>
      <c r="U6" s="1" t="s">
        <v>47</v>
      </c>
      <c r="V6" s="1" t="s">
        <v>142</v>
      </c>
      <c r="W6" s="1" t="s">
        <v>142</v>
      </c>
      <c r="X6" s="1" t="s">
        <v>46</v>
      </c>
      <c r="Y6" s="1" t="s">
        <v>46</v>
      </c>
      <c r="Z6" s="1" t="s">
        <v>48</v>
      </c>
      <c r="AA6" s="1" t="s">
        <v>49</v>
      </c>
      <c r="AB6" s="1">
        <v>4.75</v>
      </c>
      <c r="AC6" s="1">
        <v>0</v>
      </c>
      <c r="AD6" s="1">
        <v>0</v>
      </c>
      <c r="AE6" s="1" t="s">
        <v>46</v>
      </c>
      <c r="AF6" s="1" t="s">
        <v>46</v>
      </c>
      <c r="AG6" s="1">
        <v>0</v>
      </c>
      <c r="AH6" s="1">
        <v>0</v>
      </c>
      <c r="AI6" s="1">
        <v>0</v>
      </c>
      <c r="AJ6" s="1">
        <v>87.08</v>
      </c>
      <c r="AK6" s="1" t="s">
        <v>46</v>
      </c>
      <c r="AL6" s="1" t="s">
        <v>51</v>
      </c>
      <c r="AM6" s="1" t="s">
        <v>168</v>
      </c>
      <c r="AN6" s="1" t="s">
        <v>46</v>
      </c>
      <c r="AO6" s="1" t="s">
        <v>46</v>
      </c>
      <c r="AP6" s="1" t="s">
        <v>46</v>
      </c>
      <c r="AQ6" s="1" t="s">
        <v>46</v>
      </c>
      <c r="AR6" s="1" t="s">
        <v>142</v>
      </c>
      <c r="AS6" s="1" t="s">
        <v>142</v>
      </c>
      <c r="AT6" s="1" t="s">
        <v>142</v>
      </c>
      <c r="AU6" s="1" t="s">
        <v>46</v>
      </c>
      <c r="AV6" s="1" t="s">
        <v>46</v>
      </c>
      <c r="AW6" s="1">
        <v>0</v>
      </c>
      <c r="AX6" s="1">
        <v>0</v>
      </c>
      <c r="AY6" s="1" t="s">
        <v>142</v>
      </c>
      <c r="AZ6" s="1" t="s">
        <v>46</v>
      </c>
      <c r="BA6" s="1" t="s">
        <v>46</v>
      </c>
      <c r="BB6" s="1" t="s">
        <v>142</v>
      </c>
      <c r="BC6" s="1" t="s">
        <v>46</v>
      </c>
    </row>
    <row r="7" spans="1:55" s="1" customFormat="1" ht="14.25">
      <c r="A7" s="1">
        <v>26763</v>
      </c>
      <c r="B7" s="1" t="s">
        <v>39</v>
      </c>
      <c r="C7" s="1" t="s">
        <v>40</v>
      </c>
      <c r="D7" s="1" t="s">
        <v>41</v>
      </c>
      <c r="E7" s="1" t="s">
        <v>40</v>
      </c>
      <c r="F7" s="1" t="s">
        <v>39</v>
      </c>
      <c r="G7" s="1" t="s">
        <v>42</v>
      </c>
      <c r="H7" s="1" t="s">
        <v>169</v>
      </c>
      <c r="I7" s="1" t="s">
        <v>170</v>
      </c>
      <c r="J7" s="1" t="s">
        <v>57</v>
      </c>
      <c r="K7" s="1">
        <v>30000</v>
      </c>
      <c r="L7" s="1">
        <v>30000</v>
      </c>
      <c r="M7" s="1" t="s">
        <v>171</v>
      </c>
      <c r="N7" s="1" t="s">
        <v>172</v>
      </c>
      <c r="O7" s="1" t="s">
        <v>173</v>
      </c>
      <c r="P7" s="1" t="s">
        <v>139</v>
      </c>
      <c r="Q7" s="1" t="s">
        <v>140</v>
      </c>
      <c r="R7" s="1" t="s">
        <v>141</v>
      </c>
      <c r="S7" s="1" t="s">
        <v>46</v>
      </c>
      <c r="T7" s="1" t="s">
        <v>57</v>
      </c>
      <c r="U7" s="1" t="s">
        <v>47</v>
      </c>
      <c r="V7" s="1" t="s">
        <v>142</v>
      </c>
      <c r="W7" s="1" t="s">
        <v>142</v>
      </c>
      <c r="X7" s="1" t="s">
        <v>46</v>
      </c>
      <c r="Y7" s="1" t="s">
        <v>46</v>
      </c>
      <c r="Z7" s="1" t="s">
        <v>48</v>
      </c>
      <c r="AA7" s="1" t="s">
        <v>49</v>
      </c>
      <c r="AB7" s="1">
        <v>4.75</v>
      </c>
      <c r="AC7" s="1">
        <v>0</v>
      </c>
      <c r="AD7" s="1">
        <v>0</v>
      </c>
      <c r="AE7" s="1" t="s">
        <v>46</v>
      </c>
      <c r="AF7" s="1" t="s">
        <v>46</v>
      </c>
      <c r="AG7" s="1">
        <v>0</v>
      </c>
      <c r="AH7" s="1">
        <v>0</v>
      </c>
      <c r="AI7" s="1">
        <v>0</v>
      </c>
      <c r="AJ7" s="1">
        <v>1068.75</v>
      </c>
      <c r="AK7" s="1" t="s">
        <v>46</v>
      </c>
      <c r="AL7" s="1" t="s">
        <v>51</v>
      </c>
      <c r="AM7" s="1" t="s">
        <v>174</v>
      </c>
      <c r="AN7" s="1" t="s">
        <v>46</v>
      </c>
      <c r="AO7" s="1" t="s">
        <v>46</v>
      </c>
      <c r="AP7" s="1" t="s">
        <v>46</v>
      </c>
      <c r="AQ7" s="1" t="s">
        <v>46</v>
      </c>
      <c r="AR7" s="1" t="s">
        <v>142</v>
      </c>
      <c r="AS7" s="1" t="s">
        <v>142</v>
      </c>
      <c r="AT7" s="1" t="s">
        <v>142</v>
      </c>
      <c r="AU7" s="1" t="s">
        <v>46</v>
      </c>
      <c r="AV7" s="1" t="s">
        <v>46</v>
      </c>
      <c r="AW7" s="1">
        <v>0</v>
      </c>
      <c r="AX7" s="1">
        <v>0</v>
      </c>
      <c r="AY7" s="1" t="s">
        <v>46</v>
      </c>
      <c r="AZ7" s="1" t="s">
        <v>46</v>
      </c>
      <c r="BA7" s="1" t="s">
        <v>46</v>
      </c>
      <c r="BB7" s="1" t="s">
        <v>47</v>
      </c>
      <c r="BC7" s="1" t="s">
        <v>46</v>
      </c>
    </row>
    <row r="8" spans="1:55" s="1" customFormat="1" ht="14.25">
      <c r="A8" s="1">
        <v>28874</v>
      </c>
      <c r="B8" s="1" t="s">
        <v>39</v>
      </c>
      <c r="C8" s="1" t="s">
        <v>54</v>
      </c>
      <c r="D8" s="1" t="s">
        <v>55</v>
      </c>
      <c r="E8" s="1" t="s">
        <v>54</v>
      </c>
      <c r="F8" s="1" t="s">
        <v>39</v>
      </c>
      <c r="G8" s="1" t="s">
        <v>42</v>
      </c>
      <c r="H8" s="1" t="s">
        <v>175</v>
      </c>
      <c r="I8" s="1" t="s">
        <v>176</v>
      </c>
      <c r="J8" s="1" t="s">
        <v>57</v>
      </c>
      <c r="K8" s="1">
        <v>5000</v>
      </c>
      <c r="L8" s="1">
        <v>5000</v>
      </c>
      <c r="M8" s="1" t="s">
        <v>177</v>
      </c>
      <c r="N8" s="1" t="s">
        <v>178</v>
      </c>
      <c r="O8" s="1" t="s">
        <v>173</v>
      </c>
      <c r="P8" s="1" t="s">
        <v>139</v>
      </c>
      <c r="Q8" s="1" t="s">
        <v>140</v>
      </c>
      <c r="R8" s="1" t="s">
        <v>141</v>
      </c>
      <c r="S8" s="1" t="s">
        <v>46</v>
      </c>
      <c r="T8" s="1" t="s">
        <v>57</v>
      </c>
      <c r="U8" s="1" t="s">
        <v>47</v>
      </c>
      <c r="V8" s="1" t="s">
        <v>142</v>
      </c>
      <c r="W8" s="1" t="s">
        <v>142</v>
      </c>
      <c r="X8" s="1" t="s">
        <v>46</v>
      </c>
      <c r="Y8" s="1" t="s">
        <v>46</v>
      </c>
      <c r="Z8" s="1" t="s">
        <v>48</v>
      </c>
      <c r="AA8" s="1" t="s">
        <v>49</v>
      </c>
      <c r="AB8" s="1">
        <v>4.75</v>
      </c>
      <c r="AC8" s="1">
        <v>0</v>
      </c>
      <c r="AD8" s="1">
        <v>0</v>
      </c>
      <c r="AE8" s="1" t="s">
        <v>46</v>
      </c>
      <c r="AF8" s="1" t="s">
        <v>46</v>
      </c>
      <c r="AG8" s="1">
        <v>0</v>
      </c>
      <c r="AH8" s="1">
        <v>0</v>
      </c>
      <c r="AI8" s="1">
        <v>0</v>
      </c>
      <c r="AJ8" s="1">
        <v>295.56</v>
      </c>
      <c r="AK8" s="1" t="s">
        <v>46</v>
      </c>
      <c r="AL8" s="1" t="s">
        <v>51</v>
      </c>
      <c r="AM8" s="1" t="s">
        <v>179</v>
      </c>
      <c r="AN8" s="1" t="s">
        <v>46</v>
      </c>
      <c r="AO8" s="1" t="s">
        <v>46</v>
      </c>
      <c r="AP8" s="1" t="s">
        <v>46</v>
      </c>
      <c r="AQ8" s="1" t="s">
        <v>46</v>
      </c>
      <c r="AR8" s="1" t="s">
        <v>142</v>
      </c>
      <c r="AS8" s="1" t="s">
        <v>142</v>
      </c>
      <c r="AT8" s="1" t="s">
        <v>142</v>
      </c>
      <c r="AU8" s="1" t="s">
        <v>46</v>
      </c>
      <c r="AV8" s="1" t="s">
        <v>46</v>
      </c>
      <c r="AW8" s="1">
        <v>0</v>
      </c>
      <c r="AX8" s="1">
        <v>0</v>
      </c>
      <c r="AY8" s="1" t="s">
        <v>46</v>
      </c>
      <c r="AZ8" s="1" t="s">
        <v>46</v>
      </c>
      <c r="BA8" s="1" t="s">
        <v>46</v>
      </c>
      <c r="BB8" s="1" t="s">
        <v>47</v>
      </c>
      <c r="BC8" s="1" t="s">
        <v>46</v>
      </c>
    </row>
    <row r="9" spans="1:55" s="1" customFormat="1" ht="14.25">
      <c r="A9" s="1">
        <v>30778</v>
      </c>
      <c r="B9" s="1" t="s">
        <v>91</v>
      </c>
      <c r="C9" s="1" t="s">
        <v>92</v>
      </c>
      <c r="D9" s="1" t="s">
        <v>93</v>
      </c>
      <c r="E9" s="1" t="s">
        <v>92</v>
      </c>
      <c r="F9" s="1" t="s">
        <v>91</v>
      </c>
      <c r="G9" s="1" t="s">
        <v>42</v>
      </c>
      <c r="H9" s="1" t="s">
        <v>180</v>
      </c>
      <c r="I9" s="1" t="s">
        <v>181</v>
      </c>
      <c r="J9" s="1" t="s">
        <v>57</v>
      </c>
      <c r="K9" s="1">
        <v>5000</v>
      </c>
      <c r="L9" s="1">
        <v>3500</v>
      </c>
      <c r="M9" s="1" t="s">
        <v>153</v>
      </c>
      <c r="N9" s="1" t="s">
        <v>182</v>
      </c>
      <c r="O9" s="1" t="s">
        <v>183</v>
      </c>
      <c r="P9" s="1" t="s">
        <v>139</v>
      </c>
      <c r="Q9" s="1" t="s">
        <v>140</v>
      </c>
      <c r="R9" s="1" t="s">
        <v>141</v>
      </c>
      <c r="S9" s="1" t="s">
        <v>46</v>
      </c>
      <c r="T9" s="1" t="s">
        <v>57</v>
      </c>
      <c r="U9" s="1" t="s">
        <v>47</v>
      </c>
      <c r="V9" s="1" t="s">
        <v>142</v>
      </c>
      <c r="W9" s="1" t="s">
        <v>142</v>
      </c>
      <c r="X9" s="1" t="s">
        <v>46</v>
      </c>
      <c r="Y9" s="1" t="s">
        <v>46</v>
      </c>
      <c r="Z9" s="1" t="s">
        <v>184</v>
      </c>
      <c r="AA9" s="1" t="s">
        <v>49</v>
      </c>
      <c r="AB9" s="1">
        <v>4.75</v>
      </c>
      <c r="AC9" s="1">
        <v>0</v>
      </c>
      <c r="AD9" s="1">
        <v>0</v>
      </c>
      <c r="AE9" s="1" t="s">
        <v>46</v>
      </c>
      <c r="AF9" s="1" t="s">
        <v>46</v>
      </c>
      <c r="AG9" s="1">
        <v>0</v>
      </c>
      <c r="AH9" s="1">
        <v>0</v>
      </c>
      <c r="AI9" s="1">
        <v>0</v>
      </c>
      <c r="AJ9" s="1">
        <v>98.96</v>
      </c>
      <c r="AK9" s="1" t="s">
        <v>46</v>
      </c>
      <c r="AL9" s="1" t="s">
        <v>51</v>
      </c>
      <c r="AM9" s="1" t="s">
        <v>156</v>
      </c>
      <c r="AN9" s="1" t="s">
        <v>46</v>
      </c>
      <c r="AO9" s="1" t="s">
        <v>46</v>
      </c>
      <c r="AP9" s="1" t="s">
        <v>46</v>
      </c>
      <c r="AQ9" s="1" t="s">
        <v>46</v>
      </c>
      <c r="AR9" s="1" t="s">
        <v>142</v>
      </c>
      <c r="AS9" s="1" t="s">
        <v>142</v>
      </c>
      <c r="AT9" s="1" t="s">
        <v>142</v>
      </c>
      <c r="AU9" s="1" t="s">
        <v>46</v>
      </c>
      <c r="AV9" s="1" t="s">
        <v>46</v>
      </c>
      <c r="AW9" s="1">
        <v>0</v>
      </c>
      <c r="AX9" s="1">
        <v>0</v>
      </c>
      <c r="AY9" s="1" t="s">
        <v>142</v>
      </c>
      <c r="AZ9" s="1" t="s">
        <v>46</v>
      </c>
      <c r="BA9" s="1" t="s">
        <v>46</v>
      </c>
      <c r="BB9" s="1" t="s">
        <v>47</v>
      </c>
      <c r="BC9" s="1" t="s">
        <v>46</v>
      </c>
    </row>
    <row r="10" spans="1:55" s="1" customFormat="1" ht="14.25">
      <c r="A10" s="1">
        <v>35881</v>
      </c>
      <c r="B10" s="1" t="s">
        <v>61</v>
      </c>
      <c r="C10" s="1" t="s">
        <v>66</v>
      </c>
      <c r="D10" s="1" t="s">
        <v>67</v>
      </c>
      <c r="E10" s="1" t="s">
        <v>66</v>
      </c>
      <c r="F10" s="1" t="s">
        <v>61</v>
      </c>
      <c r="G10" s="1" t="s">
        <v>42</v>
      </c>
      <c r="H10" s="1" t="s">
        <v>185</v>
      </c>
      <c r="I10" s="1" t="s">
        <v>186</v>
      </c>
      <c r="J10" s="1" t="s">
        <v>57</v>
      </c>
      <c r="K10" s="1">
        <v>5000</v>
      </c>
      <c r="L10" s="1">
        <v>5000</v>
      </c>
      <c r="M10" s="1" t="s">
        <v>153</v>
      </c>
      <c r="N10" s="1" t="s">
        <v>154</v>
      </c>
      <c r="O10" s="1" t="s">
        <v>155</v>
      </c>
      <c r="P10" s="1" t="s">
        <v>139</v>
      </c>
      <c r="Q10" s="1" t="s">
        <v>140</v>
      </c>
      <c r="R10" s="1" t="s">
        <v>141</v>
      </c>
      <c r="S10" s="1" t="s">
        <v>46</v>
      </c>
      <c r="T10" s="1" t="s">
        <v>57</v>
      </c>
      <c r="U10" s="1" t="s">
        <v>47</v>
      </c>
      <c r="V10" s="1" t="s">
        <v>142</v>
      </c>
      <c r="W10" s="1" t="s">
        <v>142</v>
      </c>
      <c r="X10" s="1" t="s">
        <v>46</v>
      </c>
      <c r="Y10" s="1" t="s">
        <v>46</v>
      </c>
      <c r="Z10" s="1" t="s">
        <v>48</v>
      </c>
      <c r="AA10" s="1" t="s">
        <v>49</v>
      </c>
      <c r="AB10" s="1">
        <v>4.75</v>
      </c>
      <c r="AC10" s="1">
        <v>0</v>
      </c>
      <c r="AD10" s="1">
        <v>0</v>
      </c>
      <c r="AE10" s="1" t="s">
        <v>46</v>
      </c>
      <c r="AF10" s="1" t="s">
        <v>46</v>
      </c>
      <c r="AG10" s="1">
        <v>0</v>
      </c>
      <c r="AH10" s="1">
        <v>0</v>
      </c>
      <c r="AI10" s="1">
        <v>0</v>
      </c>
      <c r="AJ10" s="1">
        <v>97.64</v>
      </c>
      <c r="AK10" s="1" t="s">
        <v>46</v>
      </c>
      <c r="AL10" s="1" t="s">
        <v>51</v>
      </c>
      <c r="AM10" s="1" t="s">
        <v>156</v>
      </c>
      <c r="AN10" s="1" t="s">
        <v>46</v>
      </c>
      <c r="AO10" s="1" t="s">
        <v>46</v>
      </c>
      <c r="AP10" s="1" t="s">
        <v>46</v>
      </c>
      <c r="AQ10" s="1" t="s">
        <v>46</v>
      </c>
      <c r="AR10" s="1" t="s">
        <v>142</v>
      </c>
      <c r="AS10" s="1" t="s">
        <v>142</v>
      </c>
      <c r="AT10" s="1" t="s">
        <v>142</v>
      </c>
      <c r="AU10" s="1" t="s">
        <v>46</v>
      </c>
      <c r="AV10" s="1" t="s">
        <v>46</v>
      </c>
      <c r="AW10" s="1">
        <v>0</v>
      </c>
      <c r="AX10" s="1">
        <v>0</v>
      </c>
      <c r="AY10" s="1" t="s">
        <v>142</v>
      </c>
      <c r="AZ10" s="1" t="s">
        <v>46</v>
      </c>
      <c r="BA10" s="1" t="s">
        <v>46</v>
      </c>
      <c r="BB10" s="1" t="s">
        <v>47</v>
      </c>
      <c r="BC10" s="1" t="s">
        <v>46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朱朱</cp:lastModifiedBy>
  <cp:lastPrinted>2021-11-25T00:57:09Z</cp:lastPrinted>
  <dcterms:created xsi:type="dcterms:W3CDTF">2021-01-12T06:24:45Z</dcterms:created>
  <dcterms:modified xsi:type="dcterms:W3CDTF">2024-06-03T09:38:20Z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526CF699370642899B90C4C03654FA71_13</vt:lpwstr>
  </property>
</Properties>
</file>