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保定" sheetId="2" r:id="rId1"/>
    <sheet name="Sheet1" sheetId="3" r:id="rId2"/>
  </sheets>
  <definedNames>
    <definedName name="_xlnm._FilterDatabase" localSheetId="0" hidden="1">保定!$A$2:$H$24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<sst xmlns="http://schemas.openxmlformats.org/spreadsheetml/2006/main" count="61" uniqueCount="53">
  <si>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2025年第一季度满城区220千伏变电站可开放容量及供电范围一览表
                                                                    单位：兆瓦</t>
  </si>
  <si>
    <t>220千伏千伏变电站供电区</t>
  </si>
  <si>
    <t>所属县域</t>
  </si>
  <si>
    <t>已接入分布式光伏容量</t>
  </si>
  <si>
    <t>在途工单容量</t>
  </si>
  <si>
    <t>剩余可开放容量</t>
  </si>
  <si>
    <t>乡镇/街道</t>
  </si>
  <si>
    <t>各乡镇可开放容量</t>
  </si>
  <si>
    <t>所带村/街道</t>
  </si>
  <si>
    <t>满城220千伏站</t>
  </si>
  <si>
    <t>满城（含行政区域属保定，供电属满城）</t>
  </si>
  <si>
    <t>大册营镇</t>
  </si>
  <si>
    <t>大册村</t>
  </si>
  <si>
    <t>满城镇</t>
  </si>
  <si>
    <t>城内、北关、眺山营、城东、谒山、北辛庄、城北、北厂、南陵山、北陵山、长旺、北庄、北马、东马、西马、南马、东佃庄、中佃庄、西佃庄、李堡、宋贾、毛贾、柳家佐、杨佐、李佐、郑佐、陶佐、吴庄、韩庄、抱阳、韩佐、顺民、茂山、守陵</t>
  </si>
  <si>
    <t>神星镇</t>
  </si>
  <si>
    <t>神星、市头村、玉山、小娄、大娄、荆山、魏庄、太平庄、石家佐、李家佐、翟家佐、寺角、马连川、南峪、西峪、中峪、东峪、石板山</t>
  </si>
  <si>
    <t>南韩村镇</t>
  </si>
  <si>
    <t>韩村、宋屯、段旺、后屯、南辛庄、西苟村、东辛章村、尹固、</t>
  </si>
  <si>
    <t>要庄乡</t>
  </si>
  <si>
    <t>小许城、大许城</t>
  </si>
  <si>
    <t>白龙乡</t>
  </si>
  <si>
    <t>钟家店村、训口村、巩庄村、野里村、白堡村、大坎下村、李庄村、北东峪村、南水峪、北水峪、东龙门、西龙门</t>
  </si>
  <si>
    <t>石井乡</t>
  </si>
  <si>
    <t>石井、东于河、西于河、永安庄、协议、苑庄、东土门、西土门、魏公、章村</t>
  </si>
  <si>
    <t>坨南乡</t>
  </si>
  <si>
    <t>岭西村、支锅石村、白沙车厂村、慈家台、长角台、东高士庄、新建庄、好善庄村、刘家台村、龙居村、西高士庄、黄龙寺、水峪村、坨南村、岭南村、</t>
  </si>
  <si>
    <t>刘家台乡</t>
  </si>
  <si>
    <t>黄山村、北台鱼村、坎下村、东赵庄村、西赵庄村、北赵庄、曹家峪、杨庄村、北峪村、落沟村、</t>
  </si>
  <si>
    <t>于家庄镇</t>
  </si>
  <si>
    <t>汤村、五里铺村、李铁庄、庞村</t>
  </si>
  <si>
    <t>贤台乡</t>
  </si>
  <si>
    <t>大石桥、北于庄、东庄、河南庄、西庄</t>
  </si>
  <si>
    <t>大激店镇</t>
  </si>
  <si>
    <t>李庄、张辛庄</t>
  </si>
  <si>
    <t>花庄220千伏站</t>
  </si>
  <si>
    <t>韩庄乡</t>
  </si>
  <si>
    <t>卢庄村、曹庄村、大辛庄村、</t>
  </si>
  <si>
    <t>前卫220千伏站</t>
  </si>
  <si>
    <t>河北、大西良、田西良、王西良、东良、河西营</t>
  </si>
  <si>
    <t>电谷220千伏站</t>
  </si>
  <si>
    <t>大册营、大册村、马厂、北宋、北宋营、沿村、方上、夜借、岗头、苏庄、西村、下紫口、永南庄、上紫口</t>
  </si>
  <si>
    <t>西贤台村、东贤台村、</t>
  </si>
  <si>
    <t>前大留、后大留村、东黄村、大庄、南宋、小庄、小马坊村、南上坎村、西黄村、两渔</t>
  </si>
  <si>
    <t>满城经济开发区</t>
  </si>
  <si>
    <t>南郊220千伏站</t>
  </si>
  <si>
    <t>方顺桥镇</t>
  </si>
  <si>
    <t>方顺桥、南固店村、潭头、太平庄、东方顺、沟河庄、大河旺、许村、孔村、三恩庄、景阳驿、辛章屯、西辛章、决堤、孟村、高荆、河图、大赛、小赛</t>
  </si>
  <si>
    <t>市庄、疙瘩屯村、孙村、东苟村、大固店、西原、西原坡、西原屯、东原、南原、当堤北、东堤北、西堤北、东村、后村</t>
  </si>
  <si>
    <t>于庄村、郎村、西阎同村、南阎同、东阎同、</t>
  </si>
  <si>
    <t>富昌220千伏站</t>
  </si>
  <si>
    <t>江城东队、江城西队、吴庄、刘庄、</t>
  </si>
  <si>
    <t>附注：1.公示的分布式光伏可开放容量，是指评估时刻（本季度为2025年1月1日），该区域电网除去已并网的分布式电源（含已报装但尚未并网的在途分布式电源）外，还能继续开发并网的分布式光伏容量规模。
       2.各配变可开放容量请至所在辖区供电所或营业厅查询。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</si>
</sst>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6"/>
      <name val="宋体"/>
      <charset val="134"/>
      <scheme val="minor"/>
    </font>
    <font>
      <sz val="8"/>
      <name val="宋体"/>
      <charset val="134"/>
      <scheme val="minor"/>
    </font>
    <font>
      <sz val="6"/>
      <name val="方正仿宋_GBK"/>
      <charset val="134"/>
    </font>
    <font>
      <sz val="16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justify" vertical="center" indent="2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  <cellStyle name="常规 2" xfId="51"/>
    <cellStyle name="常规 4 3" xfId="52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7"/>
  <sheetViews>
    <sheetView tabSelected="1" zoomScale="115" zoomScaleNormal="115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5.6" outlineLevelCol="7"/>
  <cols>
    <col min="1" max="1" width="8.40740740740741" style="5" customWidth="1"/>
    <col min="2" max="2" width="6.94444444444444" style="5" customWidth="1"/>
    <col min="3" max="5" width="6.65740740740741" style="6" customWidth="1"/>
    <col min="6" max="6" width="8.97222222222222" style="7" customWidth="1"/>
    <col min="7" max="7" width="5.12037037037037" style="8" customWidth="1"/>
    <col min="8" max="8" width="94.7777777777778" style="9" customWidth="1"/>
    <col min="9" max="9" width="66.6203703703704" style="2" customWidth="1"/>
    <col min="10" max="16384" width="9" style="2"/>
  </cols>
  <sheetData>
    <row r="1" s="2" customFormat="1" ht="35" customHeight="1" spans="1:8">
      <c r="A1" s="10" t="s">
        <v>0</v>
      </c>
      <c r="B1" s="10"/>
      <c r="C1" s="10"/>
      <c r="D1" s="10"/>
      <c r="E1" s="10"/>
      <c r="F1" s="11"/>
      <c r="G1" s="11"/>
      <c r="H1" s="11"/>
    </row>
    <row r="2" s="3" customFormat="1" ht="32" customHeight="1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8</v>
      </c>
    </row>
    <row r="3" s="4" customFormat="1" ht="16" customHeight="1" spans="1:8">
      <c r="A3" s="16" t="s">
        <v>9</v>
      </c>
      <c r="B3" s="16" t="s">
        <v>10</v>
      </c>
      <c r="C3" s="17">
        <f>107.01852+1.43531</f>
        <v>108.45383</v>
      </c>
      <c r="D3" s="17">
        <v>2.32</v>
      </c>
      <c r="E3" s="18">
        <v>62.21</v>
      </c>
      <c r="F3" s="19" t="s">
        <v>11</v>
      </c>
      <c r="G3" s="19">
        <v>12.1</v>
      </c>
      <c r="H3" s="20" t="s">
        <v>12</v>
      </c>
    </row>
    <row r="4" s="4" customFormat="1" ht="19.2" spans="1:8">
      <c r="A4" s="16"/>
      <c r="B4" s="16"/>
      <c r="C4" s="17"/>
      <c r="D4" s="17"/>
      <c r="E4" s="18"/>
      <c r="F4" s="19" t="s">
        <v>13</v>
      </c>
      <c r="G4" s="19">
        <v>5</v>
      </c>
      <c r="H4" s="20" t="s">
        <v>14</v>
      </c>
    </row>
    <row r="5" s="4" customFormat="1" ht="15" customHeight="1" spans="1:8">
      <c r="A5" s="16"/>
      <c r="B5" s="16"/>
      <c r="C5" s="17"/>
      <c r="D5" s="17"/>
      <c r="E5" s="18"/>
      <c r="F5" s="19" t="s">
        <v>15</v>
      </c>
      <c r="G5" s="19">
        <v>4</v>
      </c>
      <c r="H5" s="20" t="s">
        <v>16</v>
      </c>
    </row>
    <row r="6" s="4" customFormat="1" ht="15" customHeight="1" spans="1:8">
      <c r="A6" s="16"/>
      <c r="B6" s="16"/>
      <c r="C6" s="17"/>
      <c r="D6" s="17"/>
      <c r="E6" s="18"/>
      <c r="F6" s="19" t="s">
        <v>17</v>
      </c>
      <c r="G6" s="19">
        <v>15</v>
      </c>
      <c r="H6" s="20" t="s">
        <v>18</v>
      </c>
    </row>
    <row r="7" s="4" customFormat="1" ht="15" customHeight="1" spans="1:8">
      <c r="A7" s="16"/>
      <c r="B7" s="16"/>
      <c r="C7" s="17"/>
      <c r="D7" s="17"/>
      <c r="E7" s="18"/>
      <c r="F7" s="19" t="s">
        <v>19</v>
      </c>
      <c r="G7" s="19">
        <v>2</v>
      </c>
      <c r="H7" s="20" t="s">
        <v>20</v>
      </c>
    </row>
    <row r="8" s="4" customFormat="1" ht="15" customHeight="1" spans="1:8">
      <c r="A8" s="16"/>
      <c r="B8" s="16"/>
      <c r="C8" s="17"/>
      <c r="D8" s="17"/>
      <c r="E8" s="18"/>
      <c r="F8" s="19" t="s">
        <v>21</v>
      </c>
      <c r="G8" s="19">
        <v>3</v>
      </c>
      <c r="H8" s="20" t="s">
        <v>22</v>
      </c>
    </row>
    <row r="9" s="4" customFormat="1" ht="15" customHeight="1" spans="1:8">
      <c r="A9" s="16"/>
      <c r="B9" s="16"/>
      <c r="C9" s="17"/>
      <c r="D9" s="17"/>
      <c r="E9" s="18"/>
      <c r="F9" s="19" t="s">
        <v>23</v>
      </c>
      <c r="G9" s="19">
        <v>3</v>
      </c>
      <c r="H9" s="20" t="s">
        <v>24</v>
      </c>
    </row>
    <row r="10" s="4" customFormat="1" ht="19.2" spans="1:8">
      <c r="A10" s="16"/>
      <c r="B10" s="16"/>
      <c r="C10" s="17"/>
      <c r="D10" s="17"/>
      <c r="E10" s="18"/>
      <c r="F10" s="19" t="s">
        <v>25</v>
      </c>
      <c r="G10" s="19">
        <v>3</v>
      </c>
      <c r="H10" s="20" t="s">
        <v>26</v>
      </c>
    </row>
    <row r="11" s="4" customFormat="1" ht="17" customHeight="1" spans="1:8">
      <c r="A11" s="16"/>
      <c r="B11" s="16"/>
      <c r="C11" s="17"/>
      <c r="D11" s="17"/>
      <c r="E11" s="18"/>
      <c r="F11" s="19" t="s">
        <v>27</v>
      </c>
      <c r="G11" s="19">
        <v>3</v>
      </c>
      <c r="H11" s="20" t="s">
        <v>28</v>
      </c>
    </row>
    <row r="12" s="4" customFormat="1" ht="17" customHeight="1" spans="1:8">
      <c r="A12" s="16"/>
      <c r="B12" s="16"/>
      <c r="C12" s="17"/>
      <c r="D12" s="17"/>
      <c r="E12" s="18"/>
      <c r="F12" s="19" t="s">
        <v>29</v>
      </c>
      <c r="G12" s="19">
        <v>4</v>
      </c>
      <c r="H12" s="20" t="s">
        <v>30</v>
      </c>
    </row>
    <row r="13" s="4" customFormat="1" ht="17" customHeight="1" spans="1:8">
      <c r="A13" s="16"/>
      <c r="B13" s="16"/>
      <c r="C13" s="17"/>
      <c r="D13" s="17"/>
      <c r="E13" s="18"/>
      <c r="F13" s="19" t="s">
        <v>31</v>
      </c>
      <c r="G13" s="19">
        <v>5.11</v>
      </c>
      <c r="H13" s="20" t="s">
        <v>32</v>
      </c>
    </row>
    <row r="14" s="4" customFormat="1" ht="17" customHeight="1" spans="1:8">
      <c r="A14" s="16"/>
      <c r="B14" s="16"/>
      <c r="C14" s="17"/>
      <c r="D14" s="17"/>
      <c r="E14" s="18"/>
      <c r="F14" s="19" t="s">
        <v>33</v>
      </c>
      <c r="G14" s="19">
        <v>3</v>
      </c>
      <c r="H14" s="20" t="s">
        <v>34</v>
      </c>
    </row>
    <row r="15" s="4" customFormat="1" ht="18" customHeight="1" spans="1:8">
      <c r="A15" s="16" t="s">
        <v>35</v>
      </c>
      <c r="B15" s="16"/>
      <c r="C15" s="17">
        <f>0.66+0.023</f>
        <v>0.683</v>
      </c>
      <c r="D15" s="17">
        <v>0</v>
      </c>
      <c r="E15" s="18">
        <v>0</v>
      </c>
      <c r="F15" s="19" t="s">
        <v>36</v>
      </c>
      <c r="G15" s="19">
        <v>0</v>
      </c>
      <c r="H15" s="20" t="s">
        <v>37</v>
      </c>
    </row>
    <row r="16" s="4" customFormat="1" ht="20" customHeight="1" spans="1:8">
      <c r="A16" s="16" t="s">
        <v>38</v>
      </c>
      <c r="B16" s="16"/>
      <c r="C16" s="17">
        <f>0.578735+0.534</f>
        <v>1.112735</v>
      </c>
      <c r="D16" s="17">
        <v>0.427</v>
      </c>
      <c r="E16" s="18">
        <v>1.57</v>
      </c>
      <c r="F16" s="19" t="s">
        <v>31</v>
      </c>
      <c r="G16" s="21">
        <v>1.57</v>
      </c>
      <c r="H16" s="20" t="s">
        <v>39</v>
      </c>
    </row>
    <row r="17" s="4" customFormat="1" ht="17" customHeight="1" spans="1:8">
      <c r="A17" s="22" t="s">
        <v>40</v>
      </c>
      <c r="B17" s="16"/>
      <c r="C17" s="23">
        <v>20.8</v>
      </c>
      <c r="D17" s="23">
        <v>0</v>
      </c>
      <c r="E17" s="24">
        <v>24.9</v>
      </c>
      <c r="F17" s="19" t="s">
        <v>11</v>
      </c>
      <c r="G17" s="19">
        <v>6.9</v>
      </c>
      <c r="H17" s="20" t="s">
        <v>41</v>
      </c>
    </row>
    <row r="18" s="4" customFormat="1" ht="17" customHeight="1" spans="1:8">
      <c r="A18" s="25"/>
      <c r="B18" s="16"/>
      <c r="C18" s="26"/>
      <c r="D18" s="26"/>
      <c r="E18" s="27"/>
      <c r="F18" s="19" t="s">
        <v>31</v>
      </c>
      <c r="G18" s="19">
        <v>5</v>
      </c>
      <c r="H18" s="20" t="s">
        <v>42</v>
      </c>
    </row>
    <row r="19" s="4" customFormat="1" ht="17" customHeight="1" spans="1:8">
      <c r="A19" s="25"/>
      <c r="B19" s="16"/>
      <c r="C19" s="26"/>
      <c r="D19" s="26"/>
      <c r="E19" s="27"/>
      <c r="F19" s="28" t="s">
        <v>19</v>
      </c>
      <c r="G19" s="19">
        <v>4</v>
      </c>
      <c r="H19" s="20" t="s">
        <v>43</v>
      </c>
    </row>
    <row r="20" s="4" customFormat="1" ht="17" customHeight="1" spans="1:8">
      <c r="A20" s="29"/>
      <c r="B20" s="16"/>
      <c r="C20" s="30"/>
      <c r="D20" s="30"/>
      <c r="E20" s="31"/>
      <c r="F20" s="28" t="s">
        <v>44</v>
      </c>
      <c r="G20" s="19">
        <v>9</v>
      </c>
      <c r="H20" s="32" t="s">
        <v>44</v>
      </c>
    </row>
    <row r="21" s="4" customFormat="1" ht="19.2" spans="1:8">
      <c r="A21" s="16" t="s">
        <v>45</v>
      </c>
      <c r="B21" s="16"/>
      <c r="C21" s="17">
        <f>51.15-0.011</f>
        <v>51.139</v>
      </c>
      <c r="D21" s="17">
        <v>0</v>
      </c>
      <c r="E21" s="18">
        <v>0</v>
      </c>
      <c r="F21" s="19" t="s">
        <v>46</v>
      </c>
      <c r="G21" s="19">
        <v>0</v>
      </c>
      <c r="H21" s="20" t="s">
        <v>47</v>
      </c>
    </row>
    <row r="22" s="4" customFormat="1" ht="19" customHeight="1" spans="1:8">
      <c r="A22" s="16"/>
      <c r="B22" s="16"/>
      <c r="C22" s="17"/>
      <c r="D22" s="17"/>
      <c r="E22" s="18"/>
      <c r="F22" s="19" t="s">
        <v>17</v>
      </c>
      <c r="G22" s="19">
        <v>0</v>
      </c>
      <c r="H22" s="20" t="s">
        <v>48</v>
      </c>
    </row>
    <row r="23" s="4" customFormat="1" ht="19" customHeight="1" spans="1:8">
      <c r="A23" s="16"/>
      <c r="B23" s="16"/>
      <c r="C23" s="17"/>
      <c r="D23" s="17"/>
      <c r="E23" s="18"/>
      <c r="F23" s="19" t="s">
        <v>29</v>
      </c>
      <c r="G23" s="19">
        <v>0</v>
      </c>
      <c r="H23" s="20" t="s">
        <v>49</v>
      </c>
    </row>
    <row r="24" s="4" customFormat="1" ht="19" customHeight="1" spans="1:8">
      <c r="A24" s="16" t="s">
        <v>50</v>
      </c>
      <c r="B24" s="16"/>
      <c r="C24" s="17">
        <f>0+0.034</f>
        <v>0.034</v>
      </c>
      <c r="D24" s="17">
        <v>0</v>
      </c>
      <c r="E24" s="18">
        <v>1.09</v>
      </c>
      <c r="F24" s="19" t="s">
        <v>33</v>
      </c>
      <c r="G24" s="19">
        <v>1.09</v>
      </c>
      <c r="H24" s="20" t="s">
        <v>51</v>
      </c>
    </row>
    <row r="25" ht="41" customHeight="1" spans="1:8">
      <c r="A25" s="33" t="s">
        <v>52</v>
      </c>
      <c r="B25" s="33"/>
      <c r="C25" s="33"/>
      <c r="D25" s="33"/>
      <c r="E25" s="33"/>
      <c r="F25" s="34"/>
      <c r="G25" s="34"/>
      <c r="H25" s="34"/>
    </row>
    <row r="26" ht="20.4" spans="1:5">
      <c r="A26" s="35"/>
      <c r="B26" s="36"/>
      <c r="C26" s="37"/>
      <c r="D26" s="37"/>
      <c r="E26" s="37"/>
    </row>
    <row r="27" spans="1:5">
      <c r="A27" s="36"/>
      <c r="B27" s="36"/>
      <c r="C27" s="37"/>
      <c r="D27" s="37"/>
      <c r="E27" s="37"/>
    </row>
  </sheetData>
  <mergeCells count="15">
    <mergeCell ref="A1:H1"/>
    <mergeCell ref="A25:H25"/>
    <mergeCell ref="A3:A14"/>
    <mergeCell ref="A17:A20"/>
    <mergeCell ref="A21:A23"/>
    <mergeCell ref="B3:B24"/>
    <mergeCell ref="C3:C14"/>
    <mergeCell ref="C17:C20"/>
    <mergeCell ref="C21:C23"/>
    <mergeCell ref="D3:D14"/>
    <mergeCell ref="D17:D20"/>
    <mergeCell ref="D21:D23"/>
    <mergeCell ref="E3:E14"/>
    <mergeCell ref="E17:E20"/>
    <mergeCell ref="E21:E23"/>
  </mergeCells>
  <pageMargins left="0.25" right="0.25" top="0.75" bottom="0.75" header="0.298611111111111" footer="0.298611111111111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E2:E14"/>
  <sheetViews>
    <sheetView workbookViewId="0">
      <selection activeCell="E15" sqref="E15"/>
    </sheetView>
  </sheetViews>
  <sheetFormatPr defaultColWidth="9" defaultRowHeight="14.4" outlineLevelCol="4"/>
  <sheetData>
    <row r="2" spans="5:5">
      <c r="E2" s="1">
        <v>15.1</v>
      </c>
    </row>
    <row r="3" spans="5:5">
      <c r="E3" s="1">
        <v>6</v>
      </c>
    </row>
    <row r="4" spans="5:5">
      <c r="E4" s="1">
        <v>6</v>
      </c>
    </row>
    <row r="5" spans="5:5">
      <c r="E5" s="1">
        <v>5</v>
      </c>
    </row>
    <row r="6" spans="5:5">
      <c r="E6" s="1">
        <v>2</v>
      </c>
    </row>
    <row r="7" spans="5:5">
      <c r="E7" s="1">
        <v>3</v>
      </c>
    </row>
    <row r="8" spans="5:5">
      <c r="E8" s="1">
        <v>5.11</v>
      </c>
    </row>
    <row r="9" spans="5:5">
      <c r="E9" s="1">
        <v>5</v>
      </c>
    </row>
    <row r="10" spans="5:5">
      <c r="E10" s="1">
        <v>5</v>
      </c>
    </row>
    <row r="11" spans="5:5">
      <c r="E11" s="1">
        <v>5</v>
      </c>
    </row>
    <row r="12" spans="5:5">
      <c r="E12" s="1">
        <v>3</v>
      </c>
    </row>
    <row r="13" spans="5:5">
      <c r="E13" s="1">
        <v>3</v>
      </c>
    </row>
    <row r="14" spans="5:5">
      <c r="E14">
        <f>SUM(E2:E13)</f>
        <v>63.21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天气</cp:lastModifiedBy>
  <dcterms:created xsi:type="dcterms:W3CDTF">2023-07-04T10:01:00Z</dcterms:created>
  <dcterms:modified xsi:type="dcterms:W3CDTF">2025-01-20T04:22:41Z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7001C0ED1791473CA0BED3375D7AFF1A</vt:lpwstr>
  </property>
  <property fmtid="{D5CDD505-2E9C-101B-9397-08002B2CF9AE}" pid="4" name="KSOReadingLayout">
    <vt:bool>true</vt:bool>
  </property>
</Properties>
</file>